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wdp" ContentType="image/vnd.ms-photo"/>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480" yWindow="890" windowWidth="10400" windowHeight="6840" tabRatio="672"/>
  </bookViews>
  <sheets>
    <sheet name="Antrag" sheetId="1" r:id="rId1"/>
    <sheet name="Anlage 1" sheetId="2" r:id="rId2"/>
  </sheets>
  <definedNames>
    <definedName name="_xlnm.Print_Area" localSheetId="1">'Anlage 1'!$A$1:$M$169</definedName>
    <definedName name="_xlnm.Print_Area" localSheetId="0">Antrag!$A$1:$J$257</definedName>
    <definedName name="_xlnm.Print_Titles" localSheetId="1">'Anlage 1'!$7:$9</definedName>
    <definedName name="Z_4481A144_9F41_467F_B8BE_DB5FF0EB5EA4_.wvu.Cols" localSheetId="1" hidden="1">'Anlage 1'!$N:$N</definedName>
    <definedName name="Z_4481A144_9F41_467F_B8BE_DB5FF0EB5EA4_.wvu.Cols" localSheetId="0" hidden="1">Antrag!$K:$N</definedName>
    <definedName name="Z_4481A144_9F41_467F_B8BE_DB5FF0EB5EA4_.wvu.PrintArea" localSheetId="1" hidden="1">'Anlage 1'!$A$1:$M$168</definedName>
    <definedName name="Z_4481A144_9F41_467F_B8BE_DB5FF0EB5EA4_.wvu.PrintArea" localSheetId="0" hidden="1">Antrag!$A$1:$J$257</definedName>
    <definedName name="Z_4481A144_9F41_467F_B8BE_DB5FF0EB5EA4_.wvu.PrintTitles" localSheetId="1" hidden="1">'Anlage 1'!$7:$9</definedName>
  </definedNames>
  <calcPr calcId="145621" fullPrecision="0"/>
  <customWorkbookViews>
    <customWorkbookView name="wmwr - Persönliche Ansicht" guid="{4481A144-9F41-467F-B8BE-DB5FF0EB5EA4}" mergeInterval="0" personalView="1" maximized="1" windowWidth="1020" windowHeight="526" tabRatio="672" activeSheetId="1"/>
  </customWorkbookViews>
</workbook>
</file>

<file path=xl/calcChain.xml><?xml version="1.0" encoding="utf-8"?>
<calcChain xmlns="http://schemas.openxmlformats.org/spreadsheetml/2006/main">
  <c r="G171" i="1" l="1"/>
  <c r="E160" i="2" l="1"/>
  <c r="G133" i="1" l="1"/>
  <c r="G132" i="1"/>
  <c r="L164" i="2"/>
  <c r="L163" i="2"/>
  <c r="G162" i="2"/>
  <c r="L162" i="2"/>
  <c r="L165" i="2"/>
  <c r="L166" i="2"/>
  <c r="D167" i="2"/>
  <c r="I186" i="1" l="1"/>
  <c r="L159" i="2" l="1"/>
  <c r="J159" i="2"/>
  <c r="L158" i="2"/>
  <c r="J158" i="2"/>
  <c r="L157" i="2"/>
  <c r="J157" i="2"/>
  <c r="L156" i="2"/>
  <c r="J156" i="2"/>
  <c r="L155" i="2"/>
  <c r="J155" i="2"/>
  <c r="L154" i="2"/>
  <c r="J154" i="2"/>
  <c r="L153" i="2"/>
  <c r="J153" i="2"/>
  <c r="L152" i="2"/>
  <c r="J152" i="2"/>
  <c r="L151" i="2"/>
  <c r="J151" i="2"/>
  <c r="L150" i="2"/>
  <c r="J150" i="2"/>
  <c r="L149" i="2"/>
  <c r="J149" i="2"/>
  <c r="L148" i="2"/>
  <c r="J148" i="2"/>
  <c r="L147" i="2"/>
  <c r="J147" i="2"/>
  <c r="L146" i="2"/>
  <c r="J146" i="2"/>
  <c r="L145" i="2"/>
  <c r="J145" i="2"/>
  <c r="L144" i="2"/>
  <c r="J144" i="2"/>
  <c r="L143" i="2"/>
  <c r="J143" i="2"/>
  <c r="L142" i="2"/>
  <c r="J142" i="2"/>
  <c r="L141" i="2"/>
  <c r="J141" i="2"/>
  <c r="L140" i="2"/>
  <c r="J140" i="2"/>
  <c r="L139" i="2"/>
  <c r="J139" i="2"/>
  <c r="L138" i="2"/>
  <c r="J138" i="2"/>
  <c r="L137" i="2"/>
  <c r="J137" i="2"/>
  <c r="L136" i="2"/>
  <c r="J136" i="2"/>
  <c r="L135" i="2"/>
  <c r="J135" i="2"/>
  <c r="L134" i="2"/>
  <c r="J134" i="2"/>
  <c r="L133" i="2"/>
  <c r="J133" i="2"/>
  <c r="L132" i="2"/>
  <c r="J132" i="2"/>
  <c r="L131" i="2"/>
  <c r="J131" i="2"/>
  <c r="L130" i="2"/>
  <c r="J130" i="2"/>
  <c r="L129" i="2"/>
  <c r="J129" i="2"/>
  <c r="L128" i="2"/>
  <c r="J128" i="2"/>
  <c r="L127" i="2"/>
  <c r="J127" i="2"/>
  <c r="L126" i="2"/>
  <c r="J126" i="2"/>
  <c r="L125" i="2"/>
  <c r="J125" i="2"/>
  <c r="L124" i="2"/>
  <c r="J124" i="2"/>
  <c r="L123" i="2"/>
  <c r="J123" i="2"/>
  <c r="L122" i="2"/>
  <c r="J122" i="2"/>
  <c r="L121" i="2"/>
  <c r="J121" i="2"/>
  <c r="L120" i="2"/>
  <c r="J120" i="2"/>
  <c r="L119" i="2"/>
  <c r="J119" i="2"/>
  <c r="L118" i="2"/>
  <c r="J118" i="2"/>
  <c r="L117" i="2"/>
  <c r="J117" i="2"/>
  <c r="L116" i="2"/>
  <c r="J116" i="2"/>
  <c r="L115" i="2"/>
  <c r="J115" i="2"/>
  <c r="L114" i="2"/>
  <c r="J114" i="2"/>
  <c r="L113" i="2"/>
  <c r="J113" i="2"/>
  <c r="L112" i="2"/>
  <c r="J112" i="2"/>
  <c r="L111" i="2"/>
  <c r="J111" i="2"/>
  <c r="L110" i="2"/>
  <c r="J110" i="2"/>
  <c r="L109" i="2"/>
  <c r="J109" i="2"/>
  <c r="L108" i="2"/>
  <c r="J108" i="2"/>
  <c r="L107" i="2"/>
  <c r="J107" i="2"/>
  <c r="L106" i="2"/>
  <c r="J106" i="2"/>
  <c r="L105" i="2"/>
  <c r="J105" i="2"/>
  <c r="L104" i="2"/>
  <c r="J104" i="2"/>
  <c r="L103" i="2"/>
  <c r="J103" i="2"/>
  <c r="L102" i="2"/>
  <c r="J102" i="2"/>
  <c r="L101" i="2"/>
  <c r="J101" i="2"/>
  <c r="L100" i="2"/>
  <c r="J100" i="2"/>
  <c r="L99" i="2"/>
  <c r="J99" i="2"/>
  <c r="L98" i="2"/>
  <c r="J98" i="2"/>
  <c r="L97" i="2"/>
  <c r="J97" i="2"/>
  <c r="L96" i="2"/>
  <c r="J96" i="2"/>
  <c r="L95" i="2"/>
  <c r="J95" i="2"/>
  <c r="L94" i="2"/>
  <c r="J94" i="2"/>
  <c r="L93" i="2"/>
  <c r="J93" i="2"/>
  <c r="L92" i="2"/>
  <c r="J92" i="2"/>
  <c r="L91" i="2"/>
  <c r="J91" i="2"/>
  <c r="L90" i="2"/>
  <c r="J90" i="2"/>
  <c r="L89" i="2"/>
  <c r="J89" i="2"/>
  <c r="L88" i="2"/>
  <c r="J88" i="2"/>
  <c r="L87" i="2"/>
  <c r="J87" i="2"/>
  <c r="L86" i="2"/>
  <c r="J86" i="2"/>
  <c r="L85" i="2"/>
  <c r="J85" i="2"/>
  <c r="L84" i="2"/>
  <c r="J84" i="2"/>
  <c r="L83" i="2"/>
  <c r="J83" i="2"/>
  <c r="L82" i="2"/>
  <c r="J82" i="2"/>
  <c r="L81" i="2"/>
  <c r="J81" i="2"/>
  <c r="L80" i="2"/>
  <c r="J80" i="2"/>
  <c r="L79" i="2"/>
  <c r="J79" i="2"/>
  <c r="L78" i="2"/>
  <c r="J78" i="2"/>
  <c r="L77" i="2"/>
  <c r="J77" i="2"/>
  <c r="L76" i="2"/>
  <c r="J76" i="2"/>
  <c r="L75" i="2"/>
  <c r="J75" i="2"/>
  <c r="L74" i="2"/>
  <c r="J74" i="2"/>
  <c r="L73" i="2"/>
  <c r="J73" i="2"/>
  <c r="L72" i="2"/>
  <c r="J72" i="2"/>
  <c r="L71" i="2"/>
  <c r="J71" i="2"/>
  <c r="L70" i="2"/>
  <c r="J70" i="2"/>
  <c r="L69" i="2"/>
  <c r="J69" i="2"/>
  <c r="L68" i="2"/>
  <c r="J68" i="2"/>
  <c r="L67" i="2"/>
  <c r="J67" i="2"/>
  <c r="L66" i="2"/>
  <c r="J66" i="2"/>
  <c r="L65" i="2"/>
  <c r="J65" i="2"/>
  <c r="L64" i="2"/>
  <c r="J64" i="2"/>
  <c r="L63" i="2"/>
  <c r="J63" i="2"/>
  <c r="L62" i="2"/>
  <c r="J62" i="2"/>
  <c r="L61" i="2"/>
  <c r="J61" i="2"/>
  <c r="L60" i="2"/>
  <c r="J60" i="2"/>
  <c r="L59" i="2"/>
  <c r="J59" i="2"/>
  <c r="L58" i="2"/>
  <c r="J58" i="2"/>
  <c r="L57" i="2"/>
  <c r="J57" i="2"/>
  <c r="L56" i="2"/>
  <c r="J56" i="2"/>
  <c r="L55" i="2"/>
  <c r="J55" i="2"/>
  <c r="L54" i="2"/>
  <c r="J54" i="2"/>
  <c r="L53" i="2"/>
  <c r="J53" i="2"/>
  <c r="L52" i="2"/>
  <c r="J52" i="2"/>
  <c r="L51" i="2"/>
  <c r="J51" i="2"/>
  <c r="L50" i="2"/>
  <c r="J50" i="2"/>
  <c r="L49" i="2"/>
  <c r="J49" i="2"/>
  <c r="L48" i="2"/>
  <c r="J48" i="2"/>
  <c r="L47" i="2"/>
  <c r="J47" i="2"/>
  <c r="L46" i="2"/>
  <c r="J46" i="2"/>
  <c r="L45" i="2"/>
  <c r="J45" i="2"/>
  <c r="L44" i="2"/>
  <c r="J44" i="2"/>
  <c r="L43" i="2"/>
  <c r="J43" i="2"/>
  <c r="L42" i="2"/>
  <c r="J42" i="2"/>
  <c r="L41" i="2"/>
  <c r="J41" i="2"/>
  <c r="L40" i="2"/>
  <c r="J40" i="2"/>
  <c r="L39" i="2"/>
  <c r="J39" i="2"/>
  <c r="L38" i="2"/>
  <c r="J38" i="2"/>
  <c r="L37" i="2"/>
  <c r="J37" i="2"/>
  <c r="L36" i="2"/>
  <c r="J36" i="2"/>
  <c r="L35" i="2"/>
  <c r="J35" i="2"/>
  <c r="L34" i="2"/>
  <c r="J34" i="2"/>
  <c r="L33" i="2"/>
  <c r="J33" i="2"/>
  <c r="L32" i="2"/>
  <c r="J32" i="2"/>
  <c r="L31" i="2"/>
  <c r="J31" i="2"/>
  <c r="L30" i="2"/>
  <c r="J30" i="2"/>
  <c r="L29" i="2"/>
  <c r="J29" i="2"/>
  <c r="L28" i="2"/>
  <c r="J28" i="2"/>
  <c r="L27" i="2"/>
  <c r="J27" i="2"/>
  <c r="L26" i="2"/>
  <c r="J26" i="2"/>
  <c r="L25" i="2"/>
  <c r="J25" i="2"/>
  <c r="L24" i="2"/>
  <c r="J24" i="2"/>
  <c r="L23" i="2"/>
  <c r="J23" i="2"/>
  <c r="L22" i="2"/>
  <c r="J22" i="2"/>
  <c r="L21" i="2"/>
  <c r="J21" i="2"/>
  <c r="L20" i="2"/>
  <c r="J20" i="2"/>
  <c r="L19" i="2"/>
  <c r="J19" i="2"/>
  <c r="L18" i="2"/>
  <c r="J18" i="2"/>
  <c r="L17" i="2"/>
  <c r="J17" i="2"/>
  <c r="L16" i="2"/>
  <c r="J16" i="2"/>
  <c r="L15" i="2"/>
  <c r="J15" i="2"/>
  <c r="L14" i="2"/>
  <c r="J14" i="2"/>
  <c r="L13" i="2"/>
  <c r="J13" i="2"/>
  <c r="L12" i="2"/>
  <c r="J12" i="2"/>
  <c r="L11" i="2"/>
  <c r="J11" i="2"/>
  <c r="L10" i="2"/>
  <c r="J10" i="2"/>
  <c r="G124" i="1" l="1"/>
  <c r="G161" i="1" l="1"/>
  <c r="G165" i="1" s="1"/>
  <c r="G134" i="1"/>
  <c r="G131" i="1" l="1"/>
  <c r="D168" i="2"/>
  <c r="G136" i="1"/>
</calcChain>
</file>

<file path=xl/sharedStrings.xml><?xml version="1.0" encoding="utf-8"?>
<sst xmlns="http://schemas.openxmlformats.org/spreadsheetml/2006/main" count="298" uniqueCount="228">
  <si>
    <t>Europäische Union</t>
  </si>
  <si>
    <t>Name</t>
  </si>
  <si>
    <t>PLZ, Ort</t>
  </si>
  <si>
    <t>Ort der Durchführung der Maßnahme</t>
  </si>
  <si>
    <t>Vorname</t>
  </si>
  <si>
    <t>Telefon</t>
  </si>
  <si>
    <t>Telefax</t>
  </si>
  <si>
    <t>Ort der Ablage der Belege</t>
  </si>
  <si>
    <t xml:space="preserve">Nr. </t>
  </si>
  <si>
    <t>Anzahl der geplanten Kurse</t>
  </si>
  <si>
    <t>5.</t>
  </si>
  <si>
    <t>2.</t>
  </si>
  <si>
    <t>1.</t>
  </si>
  <si>
    <t>Ort, Datum</t>
  </si>
  <si>
    <t>wir damit einverstanden sind, dass die für die Antrags- und Zuschussbearbeitung notwendigen Daten edv-technisch erfasst und verarbeitet werden.</t>
  </si>
  <si>
    <t>E-Mail</t>
  </si>
  <si>
    <t>Anlage 1: Aufstellung der geplanten Fachkurse in der Zeit vom</t>
  </si>
  <si>
    <t>4.</t>
  </si>
  <si>
    <t>04 Herstellung von Textilien und Bekleidung</t>
  </si>
  <si>
    <t>05 Fahrzeugbau</t>
  </si>
  <si>
    <t>Anlagen:</t>
  </si>
  <si>
    <t>Landeskreditbank Baden-Württemberg (L-Bank)
Bereich Finanzhilfen
Schlossplatz 10
76113 Karlsruhe</t>
  </si>
  <si>
    <t>Summen Anlage 1</t>
  </si>
  <si>
    <t>Straße, Hausnummer</t>
  </si>
  <si>
    <t>►</t>
  </si>
  <si>
    <t xml:space="preserve">            Ja</t>
  </si>
  <si>
    <t xml:space="preserve">            Nein</t>
  </si>
  <si>
    <t>Wir bestätigen, dass …</t>
  </si>
  <si>
    <t>insgesamt</t>
  </si>
  <si>
    <t>11.</t>
  </si>
  <si>
    <t>Die Beträge werden automatisch aus der ausgefüllten Anlage übernommen.</t>
  </si>
  <si>
    <t>Finanzierung der Fachkurse</t>
  </si>
  <si>
    <t>SOLL-Wert</t>
  </si>
  <si>
    <t>Falls "Nein", ändern Sie bitte Ihren Antrag dahingehend, 
dass nur Kurse angegeben sind, die einzeln buchbar sind.</t>
  </si>
  <si>
    <t>Wir bestätigen, dass die in diesem Formular einschließlich aller Anlagen gemachten Angaben vollständig und richtig sind.</t>
  </si>
  <si>
    <t>Falls "Nein", benötigen wir keine weiteren Angaben.</t>
  </si>
  <si>
    <t>Falls "Nein", ändern Sie bitte Ihren Antrag dahingehend, 
dass nur Kurse angegeben sind, welche die o.g. Voraussetzungen erfüllen.</t>
  </si>
  <si>
    <t>Falls "Nein", ändern Sie bitte Ihren Antrag dahingehend, 
dass nur Kurse angegeben sind, welche die o.g. Voraussetzung erfüllen.</t>
  </si>
  <si>
    <t xml:space="preserve"> = Gesamtausgaben</t>
  </si>
  <si>
    <t xml:space="preserve">         beim Antragsteller</t>
  </si>
  <si>
    <t xml:space="preserve">         am Ort der Maßnahme</t>
  </si>
  <si>
    <t>Stempel, rechtsverbindliche Unterschrift des Antragstellenden</t>
  </si>
  <si>
    <r>
      <t xml:space="preserve">      </t>
    </r>
    <r>
      <rPr>
        <b/>
        <sz val="12"/>
        <rFont val="Arial"/>
        <family val="2"/>
      </rPr>
      <t xml:space="preserve"> Ja</t>
    </r>
  </si>
  <si>
    <r>
      <t xml:space="preserve">      </t>
    </r>
    <r>
      <rPr>
        <b/>
        <sz val="12"/>
        <rFont val="Arial"/>
        <family val="2"/>
      </rPr>
      <t xml:space="preserve"> Nein</t>
    </r>
  </si>
  <si>
    <t>Kunden-Nummer der L-Bank    (falls bereits vorhanden)</t>
  </si>
  <si>
    <t>Jahre und</t>
  </si>
  <si>
    <t>Monate</t>
  </si>
  <si>
    <t>Finanzierungsübersicht über die mit diesem Antrag beantragten Fachkurse:</t>
  </si>
  <si>
    <t>Einzelzuschuss 
pro Teilnehmer/-in</t>
  </si>
  <si>
    <t>Antragsberechtigung</t>
  </si>
  <si>
    <t>Falls "Ja", benötigen wir keine weiteren Angaben.</t>
  </si>
  <si>
    <t>Falls "Nein", beantworten Sie bitte die nächste Frage.</t>
  </si>
  <si>
    <t>Spezifisches Ziel:
A 5.1 - Stärkung der Wettbewerbsfähigkeit von Erwerbstätigen und mittelständischer Wirtschaft</t>
  </si>
  <si>
    <t>01 Land- und Forstwirtschaft</t>
  </si>
  <si>
    <t>02 Fischerei und Aquakultur</t>
  </si>
  <si>
    <t>03 Herstellung von Nahrungs- und Futtermitteln, Getränkeherstellung</t>
  </si>
  <si>
    <t>06 Herstellung von Datenverarbeitungsgeräten, elektronischen und optischen Erzeugnissen</t>
  </si>
  <si>
    <t>07 Sonstiges nicht spezifiziertes verarbeitendes Gewerbe</t>
  </si>
  <si>
    <t>08 Baugewerbe/Bau</t>
  </si>
  <si>
    <t>09 Bergbau und Gewinnung von Steinen und Erden (einschließlich zwecks Energieerzeugung betriebener Bergbau)</t>
  </si>
  <si>
    <t>10 Energieversorgung</t>
  </si>
  <si>
    <t>11 Wasserversorgung, Abwasser- und Abfallentsorgung und Beseitigung von Umweltverschmutzungen</t>
  </si>
  <si>
    <t>12 Verkehr und Lagerei</t>
  </si>
  <si>
    <t>13 Informations- und Kommunikation, einschließlich Telekommunikation, Informationsdienstleistungen, Erbringung von Dienstleistungen der Informationstechnologie</t>
  </si>
  <si>
    <t>14 Handel</t>
  </si>
  <si>
    <t>15 Gastgewerbe/Beherbergung und Gastronomie</t>
  </si>
  <si>
    <t>16 Erbringung von Finanz- und Versicherungsdienstleistungen</t>
  </si>
  <si>
    <t>17 Grundstücks- und Wohnungswesen, Vermietung und wirtschaftliche Tätigkeiten</t>
  </si>
  <si>
    <t>18 Öffentliche Verwaltung</t>
  </si>
  <si>
    <t>19 Erziehung und Unterricht</t>
  </si>
  <si>
    <t>20 Gesundheits- und Sozialwesen</t>
  </si>
  <si>
    <t>21 Sozialwesen, öffentliche und persönliche Dienstleistungen</t>
  </si>
  <si>
    <t>22 Dienstleistungen im Zusammenhang mit Umwelt und Klimawandel</t>
  </si>
  <si>
    <t>23 Kunst, Unterhaltung, Kreativwirtschaft und Erholung</t>
  </si>
  <si>
    <t>24 Sonstige nicht spezifizierte Dienstleistungen</t>
  </si>
  <si>
    <t>Handelt es sich bei Ihrer Einrichtung um:</t>
  </si>
  <si>
    <t>eine öffentliche, private oder kirchliche Hochschule mit oder ohne staatliche Anerkennung oder um deren rechtlich unselbständigen Institute oder sonstigen rechtlich unselbständigen Einrichtungen?</t>
  </si>
  <si>
    <t>Gründungswillige, die in Baden-Württemberg wohnhaft oder beschäftigt sind.</t>
  </si>
  <si>
    <t>Ist der jeweilige Fachkurs innerhalb eines Zeitraums von zwölf Monaten abgeschlossen?</t>
  </si>
  <si>
    <t>wenn ja, welche:</t>
  </si>
  <si>
    <t>männlich</t>
  </si>
  <si>
    <t>weiblich</t>
  </si>
  <si>
    <t>uns bekannt ist, dass wir verpflichtet sind, an Monitoring- und Evaluierungsmaßnahmen teilzunehmen sowie bei Prüfungen mitzuwirken und die erforderlichen Auskünfte zu erteilen.</t>
  </si>
  <si>
    <t>Antragsteller (Weiterbildungsträger)</t>
  </si>
  <si>
    <t>Webseite (soweit vorhanden)</t>
  </si>
  <si>
    <t xml:space="preserve">            Ja, des öffentlichen Rechts</t>
  </si>
  <si>
    <t xml:space="preserve">      falls ja, wie lange sind Sie schon mit Ihrem beruflichen Weiterbildungsangebot am Markt?</t>
  </si>
  <si>
    <t xml:space="preserve">            Ja, des privaten Rechts</t>
  </si>
  <si>
    <t>6.</t>
  </si>
  <si>
    <t>7.</t>
  </si>
  <si>
    <r>
      <rPr>
        <sz val="12"/>
        <rFont val="Arial"/>
        <family val="2"/>
      </rPr>
      <t>wir von dem</t>
    </r>
    <r>
      <rPr>
        <b/>
        <sz val="12"/>
        <rFont val="Arial"/>
        <family val="2"/>
      </rPr>
      <t xml:space="preserve"> Merkblatt zum Förderprogramm </t>
    </r>
    <r>
      <rPr>
        <sz val="12"/>
        <rFont val="Arial"/>
        <family val="2"/>
      </rPr>
      <t>Kenntnis genommen haben und die Bestimmungen beachten werden.</t>
    </r>
  </si>
  <si>
    <t>Bitte beachten Sie, dass im Falle einer Bewilligung umfangreiche Pflichten auf Sie zu kommen, u.a. zur Erhebung von Daten über die Fachkursteilnehmer/innen. Des Weiteren sind Sie verpflichtet, an Monitoring- und Evaluationsmaßnahmen teilzunehmen sowie bei Prüfungen mitzuwirken. Die Erfüllung dieser Pflichten wird Ihnen nicht vergütet, die hierfür anfallenden Kosten dürfen auch nicht in irgendeiner Weise an die Fachkursteilnehmer/innen weitergegeben werden.</t>
  </si>
  <si>
    <t>9.</t>
  </si>
  <si>
    <t>Outputindikator: "Erwerbstätige, auch Selbstständige"</t>
  </si>
  <si>
    <t>Nein</t>
  </si>
  <si>
    <t xml:space="preserve"> +   </t>
  </si>
  <si>
    <t xml:space="preserve"> =  </t>
  </si>
  <si>
    <t>Gesamtausgaben</t>
  </si>
  <si>
    <t xml:space="preserve">Bitte beachten Sie, dass 
- die nicht über den Zuschuss gedeckten Teilnahmegebühren von den Teilnehmenden bzw. den 
  entsendenden Unternehmen/Einrichtungen oder sonstigen Dritten zu finanzieren sind;
- ein Zuschuss unter 10.000 € grundsätzlich nicht bewilligt wird;
- pro Weiterbildungsträger und Jahr (12 Monate) ein maximaler Zuschuss von 300.000 € 
  beantragt und abgerechnet werden kann. </t>
  </si>
  <si>
    <t>2.1.</t>
  </si>
  <si>
    <t>2.2.</t>
  </si>
  <si>
    <t>Wirtschaftszweig:</t>
  </si>
  <si>
    <t>11.1.</t>
  </si>
  <si>
    <t>12.</t>
  </si>
  <si>
    <t>Querschnittsziele im ESF</t>
  </si>
  <si>
    <r>
      <t xml:space="preserve">Das Querschnittsziel "Gleichstellung von Frauen und Männern" zielt darauf ab, einen
Beitrag zur gleichen wirtschaftlichen Unabhängigkeit von Frauen und Männern zu
leisten. In diesem Zusammenhang sollen sich Frauen und Männer in gleichem Maß weiterqualifizieren können. 
Dies beinhaltet auch, eine gute Vereinbarkeit von Weiterbildung und Familie anzustreben. 
Beispiele für Instrumente und Methoden finden Sie in der Online-Materialsammlung der Agentur für Gleichstellung im ESF auf der Webseite </t>
    </r>
    <r>
      <rPr>
        <i/>
        <u/>
        <sz val="12"/>
        <rFont val="Arial"/>
        <family val="2"/>
      </rPr>
      <t>www.esf-gleichstellung.de</t>
    </r>
    <r>
      <rPr>
        <i/>
        <sz val="12"/>
        <rFont val="Arial"/>
        <family val="2"/>
      </rPr>
      <t xml:space="preserve">.
</t>
    </r>
  </si>
  <si>
    <t>Gleichstellung von Frauen und Männern</t>
  </si>
  <si>
    <t>Chancengleichheit und Nichtdiskriminierung</t>
  </si>
  <si>
    <t>Sind entsprechende Maßnahmen geplant, um den Anteil an Teilnehmer/innen mit Migrationshintergrund zu erhöhen?</t>
  </si>
  <si>
    <t>uns bekannt ist, dass Bewirtungen für Teilnehmende nur bezuschusst werden, soweit sie in den erhobenen Teilnahmegebühren enthalten sind.</t>
  </si>
  <si>
    <t>uns bekannt ist, dass eine weitere Förderung der Fachkurse beim Veranstalter oder der bezuschussten Kursgebühren aus Mitteln der Europäischen Union ausgeschlossen ist.</t>
  </si>
  <si>
    <t>uns bekannt ist, dass weitere Vergünstigungen wie zum Beispiel Preisnachlässe für Gruppenanmeldungen, Frühbucher-, Mitglieder- und Treuerabatte des Weiterbildungsträgers die zuschussfähige Teilnahmegebühr verringern.</t>
  </si>
  <si>
    <t>uns bekannt ist, dass im Falle einer Zuschussgewährung ein separates Buchführungssystem oder ein geeigneter Buchführungscode zu verwenden ist.</t>
  </si>
  <si>
    <t>uns bekannt ist, dass der Zuschuss vom Zuwendungsempfänger vorfinanziert werden muss und eventuell anfallende Finanzierungskosten nicht erstattet werden.</t>
  </si>
  <si>
    <t>einen Weiterbildungsträger, über dessen Vermögen ein Insolvenzverfahren beantragt oder eröffnet worden ist?</t>
  </si>
  <si>
    <t>Name der verantwortlichen Ansprechperson</t>
  </si>
  <si>
    <t xml:space="preserve">         an anderer Stelle, bitte Name und Anschrift angeben: </t>
  </si>
  <si>
    <t>Unternehmer/innen, Freiberufler/innen sowie Existenzgründer/innen in Baden-Württemberg, die ihren Unternehmenssitz oder Wohnsitz in Baden-Württemberg haben.</t>
  </si>
  <si>
    <r>
      <t>Wiedereinsteiger/innen, die in Baden-Württemberg wohnhaft sind.</t>
    </r>
    <r>
      <rPr>
        <i/>
        <u/>
        <sz val="10"/>
        <rFont val="Arial"/>
        <family val="2"/>
      </rPr>
      <t/>
    </r>
  </si>
  <si>
    <r>
      <t>Bieten Sie ausschließlich Kurse an, die eine Veranstaltungsdauer von mindestens 8 und höchstens 240 Unterrichtseinheiten haben?</t>
    </r>
    <r>
      <rPr>
        <i/>
        <sz val="12"/>
        <rFont val="Arial"/>
        <family val="2"/>
      </rPr>
      <t xml:space="preserve"> 
</t>
    </r>
    <r>
      <rPr>
        <i/>
        <sz val="10"/>
        <rFont val="Arial"/>
        <family val="2"/>
      </rPr>
      <t xml:space="preserve">Hinweis: 
Eine Unterrichtseinheit umfasst i.d.R. nicht weniger als 45 Minuten.
Bei Fachkursen, die als Blended Learning angeboten werden, gelten als Unterrichtseinheiten ausschließlich die Präsenzzeiten vor Ort. </t>
    </r>
  </si>
  <si>
    <t>In der Fachkursförderung der vorhergehenden Förderperiode waren Menschen mit Migrationshintergrund unterrepräsentiert im Vergleich zu ihrem Anteil an den Erwerbstätigen. Ein höherer Anteil von Menschen mit Migrationshintergrund, die an Fachkursen teilnehmen, ist erwünscht.</t>
  </si>
  <si>
    <t>Bitte schätzen Sie, wie hoch der Anteil an Kursteilnehmer/innen mit Migrationshintergrund sein wird:</t>
  </si>
  <si>
    <t>Evaluation und Monitoring</t>
  </si>
  <si>
    <t xml:space="preserve">der in der Anlage 1 in der Spalte "Teilnahmegebühr pro Einzelkurs" ausgewiesene Betrag ohne Mehrwertsteuer und ohne Übernachtungskosten angegeben ist. </t>
  </si>
  <si>
    <t>Publizitätspflichten</t>
  </si>
  <si>
    <t>uns bekannt ist, dass die Erfüllung der Publizitätspflichten in geeigneter Weise zu dokumentieren ist (beispielsweise Belegexemplare, Screenshot, Fotodokumentation oder ähnliches).</t>
  </si>
  <si>
    <t>Aufbewahrungspflicht</t>
  </si>
  <si>
    <t>Datum muss den ersten Kurstag umfassen.</t>
  </si>
  <si>
    <r>
      <t xml:space="preserve">Kursnummer laut Kursprogramm </t>
    </r>
    <r>
      <rPr>
        <sz val="12"/>
        <rFont val="Arial"/>
        <family val="2"/>
      </rPr>
      <t>(falls vorhanden)</t>
    </r>
    <r>
      <rPr>
        <b/>
        <sz val="12"/>
        <rFont val="Arial"/>
        <family val="2"/>
      </rPr>
      <t/>
    </r>
  </si>
  <si>
    <r>
      <t xml:space="preserve">Kursbezeichnung </t>
    </r>
    <r>
      <rPr>
        <sz val="12"/>
        <rFont val="Arial"/>
        <family val="2"/>
      </rPr>
      <t xml:space="preserve">(hieraus muss der thematische Schwerpunkt eindeutig hervorgehen) </t>
    </r>
  </si>
  <si>
    <t>Dauer des Einzel-kurses in Unterrichts-einheiten</t>
  </si>
  <si>
    <t xml:space="preserve"> + private Kofinanzierung (i.d.R.)</t>
  </si>
  <si>
    <t>Ausgaben, Zuschuss und Finanzierung</t>
  </si>
  <si>
    <t>uns bekannt ist, dass im Falle einer Zuschussgewährung umfangreiche Pflichten u.a. zur Erhebung von Daten über Fachkursteilnehmer/innen auf uns zukommen.</t>
  </si>
  <si>
    <t>Falls "Nein", ändern Sie bitte Ihren Antrag dahingehend, dass nur Kurse angegeben sind, die innerhalb eines Zeitraums von zwölf Monaten abgeschlossen sind.</t>
  </si>
  <si>
    <t>Im ESF werden die Themen Gleichstellung von Frauen und Männern, Chancengleichheit und Nichtdiskriminierung sowie ökologische Nachhaltigkeit als Querschnittsziele verfolgt. 
Vor diesem Hintergrund sollen sich die Weiterbildungsveranstalter bei der didaktischen und organisatorischen Ausgestaltung von Fachkursen auch an den spezifischen Bedürfnissen von älteren Beschäftigten, Erwerbstätigen mit Migrationshintergrund sowie An- und Ungelernten orientieren.</t>
  </si>
  <si>
    <t>Ökologische Nachhaltigkeit</t>
  </si>
  <si>
    <r>
      <t xml:space="preserve">Anteil Kursteilnehmer/innen mit Migrationshintergrund </t>
    </r>
    <r>
      <rPr>
        <sz val="12"/>
        <rFont val="Arial"/>
        <family val="2"/>
      </rPr>
      <t>(Angabe in %):</t>
    </r>
  </si>
  <si>
    <t>private Kofinanzierung (i.d.R.)</t>
  </si>
  <si>
    <t>Der Wert wird automatisch aus der ausgefüllten Anlage 1 übernommen.</t>
  </si>
  <si>
    <t xml:space="preserve">Monitoring: Angaben zu den Teilnehmer-Stammblattdaten sowie Output- und  Ergebnisindikatoren
</t>
  </si>
  <si>
    <t>Anzahl Teilnehmender ohne Mehrfachteilnahmen = Teilnehmer/innen mit Stammblattdaten 
(berechnet sich aus den oben gemachten Angaben):</t>
  </si>
  <si>
    <r>
      <t xml:space="preserve">in der </t>
    </r>
    <r>
      <rPr>
        <b/>
        <sz val="12"/>
        <rFont val="Arial"/>
        <family val="2"/>
      </rPr>
      <t>Rechnung</t>
    </r>
    <r>
      <rPr>
        <sz val="12"/>
        <rFont val="Arial"/>
        <family val="2"/>
      </rPr>
      <t xml:space="preserve"> die volle Teilnahmegebühr, alle weiteren Vergünstigungen sowie der Zuschuss jeweils getrennt ausgewiesen werden. Der Zuschuss muss von uns in voller Höhe an die entsendenden Unternehmen bzw. die Teilnehmenden weitergegeben werden. Dieses wird von uns in der Rechnung durch Absetzung des Zuschusses von der Teilnahmegebühr erfolgen.
Uns ist bekannt, dass es grundsätzlich unzulässig ist, die volle Teilnahmegebühr von den Teilnehmenden zu erheben und den Zuschuss zu einem späteren Zeitpunkt zu erstatten.</t>
    </r>
  </si>
  <si>
    <t>Aufstellung der geplanten Fachkurse (siehe Anlage 1)</t>
  </si>
  <si>
    <t>falls bereits vorhanden: Kursprogramm des Veranstalters, aus der Kursdauer, -termin, -thema, 
-dozent, -inhalt und -ort ersichtlich sind, ansonsten aussagekräftige Kursbeschreibung</t>
  </si>
  <si>
    <t>weitere Nachweise (falls erforderlich): Verbandssatzung, Handelsregisterauszug, Vereinsregisterauszug</t>
  </si>
  <si>
    <t>Überschneidet sich der in Anlage 1 beantragte Zeitraum mit anderen Bewilligungen bzw. Anträgen für die Fachkursförderung?</t>
  </si>
  <si>
    <t>geschätzte Anzahl an Teilnehmer/innen, die zwei oder mehr Fachkurse belegen:</t>
  </si>
  <si>
    <t>Insbesondere wenn der Anteil an Kursteilnehmer/innen mit Migrationshintergrund 25% nicht erreicht, empfehlen wir, durch geeignete Maßnahmen, bspw. Didaktik oder Marketing, den Anteil zu steigern.</t>
  </si>
  <si>
    <t>wir im Falle einer Zuschussgewährung einverstanden sind, dass u.a. der Name des Zuwendungsempfängers und Postleitzahl, die Bezeichnung des Vorhabens (Fachkurse - Kurzbeschreibung), der Durchführungszeitraum und die förderfähigen Ausgaben in einer "Liste der Vorhaben" aufgenommen und veröffentlicht werden.</t>
  </si>
  <si>
    <t>uns bekannt ist, dass alle Belege, Verträge und sonstige mit dem Zuschuss zusammenhängenden Unterlagen mindestens bis 31.12.2031 aufbewahrt werden müssen. Uns ist zudem bekannt, dass wir sie jederzeit vollständig zu Prüfungen bereitstellen können müssen und jede Änderung des Aufbewahrungsortes der L-Bank mitzuteilen haben. 
Diese Pflicht bleibt bei Betriebsänderungen unverändert bestehen (z.B. Einschränkung, Stilllegung, Verlegung des ganzen Betriebs oder wesentlicher Betriebsteile). Die Unterlagen müssen bei Betriebsänderungen ebenfalls bis 31.12.2031 aufbewahrt werden und jederzeit vollständig zur Prüfung bereitgestellt werden können. Jede Änderung des Aufbewahrungsortes ist auch bei Betriebsänderungen der L-Bank mitzuteilen. 
Falls sich die Aufbewahrungsfrist ändert, erfolgt eine entsprechende Information.</t>
  </si>
  <si>
    <t>8.</t>
  </si>
  <si>
    <t>9.1.</t>
  </si>
  <si>
    <t>9.2.</t>
  </si>
  <si>
    <t>9.3.</t>
  </si>
  <si>
    <t>uns bekannt ist, dass wir, sofern wir eine Webseite betreiben, verpflichtet sind, dort eine kurze Beschreibung einzustellen, aus der die Ziele und Ergebnisse der Fachkursförderung sowie die finanzielle Unterstützung durch die EU hervorgehen.</t>
  </si>
  <si>
    <r>
      <t xml:space="preserve">      </t>
    </r>
    <r>
      <rPr>
        <b/>
        <sz val="12"/>
        <rFont val="Arial"/>
        <family val="2"/>
      </rPr>
      <t xml:space="preserve"> </t>
    </r>
  </si>
  <si>
    <t>Bitte geben Sie hier die Anzahl der Kursteilnehmer/innen aufgeschlüsselt nach dem Geschlecht an (geschätzt):</t>
  </si>
  <si>
    <r>
      <rPr>
        <b/>
        <sz val="12"/>
        <rFont val="Arial"/>
        <family val="2"/>
      </rPr>
      <t>Teilnehmer/innen mit Stammblattdaten</t>
    </r>
    <r>
      <rPr>
        <i/>
        <sz val="12"/>
        <rFont val="Arial"/>
        <family val="2"/>
      </rPr>
      <t xml:space="preserve">
</t>
    </r>
  </si>
  <si>
    <t>Voraussichtliche 
Anzahl förderfähiger Teilnehmer/innen
insgesamt</t>
  </si>
  <si>
    <t xml:space="preserve">Bei allen Angaben muss es sich um realistische Schätzungen handeln, die mit hoher Wahrscheinlichkeit eintreffen werden.
Der Austausch von Teilnehmer/innen innerhalb förderfähiger Kurse ist möglich.  </t>
  </si>
  <si>
    <t>kalkulierte Anzahl der Fachkursteilnehmer/innen</t>
  </si>
  <si>
    <r>
      <t xml:space="preserve">Zielgruppen
</t>
    </r>
    <r>
      <rPr>
        <b/>
        <u/>
        <sz val="10"/>
        <rFont val="Arial"/>
        <family val="2"/>
      </rPr>
      <t/>
    </r>
  </si>
  <si>
    <t>Beschäftigte aus Unternehmen, deren Beschäftigungsort oder Wohnort in Baden-Württemberg liegt.</t>
  </si>
  <si>
    <t xml:space="preserve">Bitte wählen Sie mithilfe des Dropdown die zutreffende Branche aus! </t>
  </si>
  <si>
    <r>
      <t xml:space="preserve">Antrag </t>
    </r>
    <r>
      <rPr>
        <b/>
        <sz val="16"/>
        <rFont val="Arial"/>
        <family val="2"/>
      </rPr>
      <t xml:space="preserve">
auf Gewährung eines Zuschusses 
</t>
    </r>
    <r>
      <rPr>
        <b/>
        <sz val="20"/>
        <rFont val="Arial"/>
        <family val="2"/>
      </rPr>
      <t>nach dem Förderprogramm Fachkurse
Schwerpunkt Elektromobilität</t>
    </r>
    <r>
      <rPr>
        <b/>
        <sz val="16"/>
        <rFont val="Arial"/>
        <family val="2"/>
      </rPr>
      <t xml:space="preserve">
aus Mitteln des Europäischen Sozialfonds, Ziel Investitionen in Wachstum und Beschäftigung</t>
    </r>
  </si>
  <si>
    <r>
      <t xml:space="preserve">Zuschuss gesamt für </t>
    </r>
    <r>
      <rPr>
        <b/>
        <u/>
        <sz val="12"/>
        <rFont val="Arial"/>
        <family val="2"/>
      </rPr>
      <t>alle</t>
    </r>
    <r>
      <rPr>
        <b/>
        <sz val="12"/>
        <rFont val="Arial"/>
        <family val="2"/>
      </rPr>
      <t xml:space="preserve"> Teilnehmer/innen</t>
    </r>
  </si>
  <si>
    <t>Angaben zu den beantragten Fachkursen mit Schwerpunkt Elektromobilität</t>
  </si>
  <si>
    <r>
      <t xml:space="preserve">Sind die beantragten Kurse überbetriebliche Weiterbildungslehrgänge zur beruflichen Anpassungsfortbildung, die dem Erwerb, dem Erhalt oder der Erweiterung von beruflichen Kenntnissen, Fähigkeiten, Fertigkeiten und Kompetenzen </t>
    </r>
    <r>
      <rPr>
        <b/>
        <sz val="12"/>
        <rFont val="Arial"/>
        <family val="2"/>
      </rPr>
      <t>zum Thema elektrifizierte Antriebsstränge einschließlich der zugehörigen Wartungs- und Versorgungsinfrastruktur</t>
    </r>
    <r>
      <rPr>
        <sz val="12"/>
        <rFont val="Arial"/>
        <family val="2"/>
      </rPr>
      <t xml:space="preserve"> dienen?</t>
    </r>
    <r>
      <rPr>
        <b/>
        <i/>
        <u/>
        <sz val="12"/>
        <rFont val="Arial"/>
        <family val="2"/>
      </rPr>
      <t/>
    </r>
  </si>
  <si>
    <t xml:space="preserve">           - Inhousekurse. Inhousekurse sind Fortbildungskurse, die in den Räumlichkeiten eines 
             Unternehmens stattfinden.
           - Einzelbetrieblich ausgerichtete Kurse.      
           - Kurse, die den Verkauf, den Vertrieb oder die Anwendung von eigenen Produkten 
             schulen.</t>
  </si>
  <si>
    <r>
      <rPr>
        <i/>
        <u/>
        <sz val="12"/>
        <rFont val="Arial"/>
        <family val="2"/>
      </rPr>
      <t>Nicht gefördert werden:</t>
    </r>
    <r>
      <rPr>
        <i/>
        <sz val="12"/>
        <rFont val="Arial"/>
        <family val="2"/>
      </rPr>
      <t xml:space="preserve">
           - Kurse zu Fahrzeugleichtbau und Leichtbauwerkstoffen.
           - Kurse zu erneuerbaren Energien, Stromnetz und Energiewirtschaft.
           - Mobilitätslösungen, Geschäftsmodelle, Intermodalität und automatisiertes Fahren.</t>
    </r>
  </si>
  <si>
    <t xml:space="preserve">Das Förderprogramm Fachkurse leistet mit seiner Schwerpunktlinie Elektromobilität hierzu einen spezifischen Beitrag. </t>
  </si>
  <si>
    <t>*)</t>
  </si>
  <si>
    <r>
      <rPr>
        <sz val="12"/>
        <rFont val="Arial"/>
        <family val="2"/>
      </rPr>
      <t>*)</t>
    </r>
    <r>
      <rPr>
        <b/>
        <sz val="12"/>
        <rFont val="Arial"/>
        <family val="2"/>
      </rPr>
      <t xml:space="preserve"> 3.</t>
    </r>
  </si>
  <si>
    <r>
      <t xml:space="preserve">Verfolgen Sie mit Kursen hinsichtlich der Gleichstellung von Frauen und Männern eines der beiden Ziele? </t>
    </r>
    <r>
      <rPr>
        <i/>
        <sz val="10"/>
        <rFont val="Arial"/>
        <family val="2"/>
      </rPr>
      <t>(Mehrfachnennungen möglich)</t>
    </r>
    <r>
      <rPr>
        <sz val="12"/>
        <rFont val="Arial"/>
        <family val="2"/>
      </rPr>
      <t xml:space="preserve">
</t>
    </r>
  </si>
  <si>
    <t>1.)</t>
  </si>
  <si>
    <t>2.)</t>
  </si>
  <si>
    <t xml:space="preserve">Tragen Kurse zur Verbesserung des beruflichen Fortkommens von Frauen bei?
</t>
  </si>
  <si>
    <t xml:space="preserve">     ja</t>
  </si>
  <si>
    <t>nein</t>
  </si>
  <si>
    <r>
      <t xml:space="preserve">voraussichtliche Anzahl der Fachkursteilnehmer/innen:
</t>
    </r>
    <r>
      <rPr>
        <b/>
        <i/>
        <sz val="12"/>
        <rFont val="Arial"/>
        <family val="2"/>
      </rPr>
      <t xml:space="preserve">Bitte füllen Sie hierzu die Anlage 1 aus. </t>
    </r>
  </si>
  <si>
    <r>
      <t xml:space="preserve">Hinweise:
- Der Antragsteller stellt eigenverantwortlich sicher, dass alle geförderten Teilnehmer/innen, auch   
  Selbstzahler/innen, einer der genannten Zielgruppen angehören, also in Baden-Württemberg 
  wohnhaft oder beschäftigt sind bzw. ihren Unternehmenssitz in Baden-Württemberg haben.
- Nicht förderfähig sind Beschäftigte von Bund, Ländern und kommunalen Gebietskörperschaften.
- Eigene Mitarbeiter/innen des Weiterbildungsträgers sind vom Weiterbildungsträger 
  grundsätzlich nicht abrechenbar.
- </t>
    </r>
    <r>
      <rPr>
        <i/>
        <u/>
        <sz val="12"/>
        <rFont val="Arial"/>
        <family val="2"/>
      </rPr>
      <t>Interessierte mit geringem Einkommen:</t>
    </r>
    <r>
      <rPr>
        <i/>
        <sz val="12"/>
        <rFont val="Arial"/>
        <family val="2"/>
      </rPr>
      <t xml:space="preserve"> Interessierten, die ein zu versteuerndes Einkommen 
  von bis zu 20.000€ bzw. 40.000€ in Lebensgemeinschaften haben, können über das 
  Förderprogramm "Bildungsprämie", </t>
    </r>
    <r>
      <rPr>
        <i/>
        <u/>
        <sz val="12"/>
        <rFont val="Arial"/>
        <family val="2"/>
      </rPr>
      <t>www.bildungspraemie.info</t>
    </r>
    <r>
      <rPr>
        <i/>
        <sz val="12"/>
        <rFont val="Arial"/>
        <family val="2"/>
      </rPr>
      <t xml:space="preserve"> ggf. eine finanziell attraktivere 
  Förderung beantragen.</t>
    </r>
  </si>
  <si>
    <t>falls ja, bitte geben Sie die laufende Nummer in der Anlage 1 an:</t>
  </si>
  <si>
    <r>
      <t>Ja</t>
    </r>
    <r>
      <rPr>
        <sz val="12"/>
        <rFont val="Arial"/>
        <family val="2"/>
      </rPr>
      <t>, dann stellen Sie für den sich überschneidenden Zeitraum einen Änderungsantrag mit dem entsprechenden Formular. Dieses finden Sie unter</t>
    </r>
    <r>
      <rPr>
        <u/>
        <sz val="12"/>
        <rFont val="Arial"/>
        <family val="2"/>
      </rPr>
      <t xml:space="preserve"> www.esf-bw.de</t>
    </r>
    <r>
      <rPr>
        <sz val="12"/>
        <rFont val="Arial"/>
        <family val="2"/>
      </rPr>
      <t>.</t>
    </r>
  </si>
  <si>
    <r>
      <t xml:space="preserve">Sind Sie ein öffentlicher oder privater Weiterbildungsträger?
</t>
    </r>
    <r>
      <rPr>
        <i/>
        <sz val="10"/>
        <rFont val="Arial"/>
        <family val="2"/>
      </rPr>
      <t>Antragsberechtigte Veranstalter sind öffentliche und private Weiterbildungsträger, die mit ihrem beruflichen Weiterbildungsangebot schon mindestens 3 Jahre am Markt sind. Nicht antragsberechtigt sind die unter Nr. 2.2. genannten Einrichtungen.</t>
    </r>
  </si>
  <si>
    <t>8.1.</t>
  </si>
  <si>
    <t>8.2.</t>
  </si>
  <si>
    <t>8.3.</t>
  </si>
  <si>
    <t xml:space="preserve">Sind Blended-Learning-Kurse im Antrag enthalten? </t>
  </si>
  <si>
    <t>8.4.</t>
  </si>
  <si>
    <t>8.5.</t>
  </si>
  <si>
    <r>
      <rPr>
        <b/>
        <sz val="12"/>
        <rFont val="Arial"/>
        <family val="2"/>
      </rPr>
      <t>Beispiel für die Berechnung der Outputindikatoren:</t>
    </r>
    <r>
      <rPr>
        <b/>
        <u/>
        <sz val="12"/>
        <rFont val="Arial"/>
        <family val="2"/>
      </rPr>
      <t xml:space="preserve">
</t>
    </r>
    <r>
      <rPr>
        <b/>
        <sz val="12"/>
        <rFont val="Arial"/>
        <family val="2"/>
      </rPr>
      <t xml:space="preserve">Förderfähige Teilnehmer/innen nach Nr. 9.1:
</t>
    </r>
    <r>
      <rPr>
        <sz val="12"/>
        <rFont val="Arial"/>
        <family val="2"/>
      </rPr>
      <t>Nach Nr. 9.1 haben Sie beispielsweise voraussichtlich</t>
    </r>
    <r>
      <rPr>
        <b/>
        <sz val="12"/>
        <rFont val="Arial"/>
        <family val="2"/>
      </rPr>
      <t xml:space="preserve"> 400 förderfähige Teilnehmer/innen</t>
    </r>
    <r>
      <rPr>
        <sz val="12"/>
        <rFont val="Arial"/>
        <family val="2"/>
      </rPr>
      <t xml:space="preserve">.
Davon belegen </t>
    </r>
    <r>
      <rPr>
        <b/>
        <sz val="12"/>
        <rFont val="Arial"/>
        <family val="2"/>
      </rPr>
      <t xml:space="preserve">100 Teilnehmer/innen </t>
    </r>
    <r>
      <rPr>
        <sz val="12"/>
        <rFont val="Arial"/>
        <family val="2"/>
      </rPr>
      <t xml:space="preserve">zwei oder mehr Kurse (Mehrfachteilnahmen).
</t>
    </r>
    <r>
      <rPr>
        <b/>
        <sz val="12"/>
        <rFont val="Arial"/>
        <family val="2"/>
      </rPr>
      <t xml:space="preserve">Teilnehmer/innen mit Stammblattdaten:
</t>
    </r>
    <r>
      <rPr>
        <sz val="12"/>
        <rFont val="Arial"/>
        <family val="2"/>
      </rPr>
      <t xml:space="preserve">Da pro Teilnehmer/innen nur ein einziges Stammblatt anzulegen ist (Mehrfachteilnahmen sind herauszurechnen), haben Sie </t>
    </r>
    <r>
      <rPr>
        <b/>
        <sz val="12"/>
        <rFont val="Arial"/>
        <family val="2"/>
      </rPr>
      <t>300 Teilnehmer/innen</t>
    </r>
    <r>
      <rPr>
        <sz val="12"/>
        <rFont val="Arial"/>
        <family val="2"/>
      </rPr>
      <t>, für die ein Stammblatt anzulegen und über ifa3 zu übermitteln ist.</t>
    </r>
    <r>
      <rPr>
        <b/>
        <sz val="12"/>
        <rFont val="Arial"/>
        <family val="2"/>
      </rPr>
      <t xml:space="preserve">
Anzahl der Teilnehmer/innen, die in den Output zählen:</t>
    </r>
    <r>
      <rPr>
        <sz val="12"/>
        <rFont val="Arial"/>
        <family val="2"/>
      </rPr>
      <t xml:space="preserve">
In den Output zählen nur erwerbstätige Teilnehmer/innen. 
Im Beispiel unterstellen wir, dass von allen über Stammblätter erfassten Teilnehmer/innen </t>
    </r>
    <r>
      <rPr>
        <b/>
        <sz val="12"/>
        <rFont val="Arial"/>
        <family val="2"/>
      </rPr>
      <t>95%</t>
    </r>
    <r>
      <rPr>
        <sz val="12"/>
        <rFont val="Arial"/>
        <family val="2"/>
      </rPr>
      <t xml:space="preserve"> den Status "erwerbstätig" aufweisen.
Der Output liegt in diesem Beispiel somit bei </t>
    </r>
    <r>
      <rPr>
        <b/>
        <sz val="12"/>
        <rFont val="Arial"/>
        <family val="2"/>
      </rPr>
      <t>285 Teilnehmer/innen</t>
    </r>
    <r>
      <rPr>
        <sz val="12"/>
        <rFont val="Arial"/>
        <family val="2"/>
      </rPr>
      <t>.</t>
    </r>
  </si>
  <si>
    <t>Anzahl der förderfähigen Fachkursteilnehmenden nach Nr. 9.1.
(der Wert wird automatisch von Nr. 9.1. übernommen)</t>
  </si>
  <si>
    <t>*) 10.3.</t>
  </si>
  <si>
    <t>11.2.</t>
  </si>
  <si>
    <t>11.3.</t>
  </si>
  <si>
    <r>
      <rPr>
        <sz val="12"/>
        <rFont val="Arial"/>
        <family val="2"/>
      </rPr>
      <t>Erhöhung der dauerhaften Beteiligung von Frauen am Erwerbsleben</t>
    </r>
    <r>
      <rPr>
        <sz val="10"/>
        <rFont val="Arial"/>
        <family val="2"/>
      </rPr>
      <t xml:space="preserve">
</t>
    </r>
    <r>
      <rPr>
        <i/>
        <sz val="10"/>
        <rFont val="Arial"/>
        <family val="2"/>
      </rPr>
      <t>Die Angabe im Feld generiert sich automatisch entsprechend der Angabe unter 9.1. (Anzahl der weiblichen Kursteilnehmerinnen).</t>
    </r>
  </si>
  <si>
    <r>
      <t>Ist der jeweilige Kurs einzeln buchbar?</t>
    </r>
    <r>
      <rPr>
        <i/>
        <sz val="12"/>
        <rFont val="Arial"/>
        <family val="2"/>
      </rPr>
      <t xml:space="preserve">
</t>
    </r>
    <r>
      <rPr>
        <i/>
        <sz val="10"/>
        <rFont val="Arial"/>
        <family val="2"/>
      </rPr>
      <t>Hinweis: Ein modularer Kursaufbau ist zulässig, wobei grundsätzlich jedes Modul einzeln buchbar sein muss und in der Rechnung einzeln ausgewiesen.</t>
    </r>
  </si>
  <si>
    <t>10.</t>
  </si>
  <si>
    <t>10.1.</t>
  </si>
  <si>
    <t>*) 10.2.</t>
  </si>
  <si>
    <t>bis  *)</t>
  </si>
  <si>
    <t xml:space="preserve">           - Studiengänge jeglicher Art, darunter fallen unter anderem berufsbegleitende 
             Studiengänge, beispielsweise ein Fernstudium, Abendstudium, Wochenendstudium sowie 
             berufsbegleitende Zusatz-, Aufbau- und Weiterbildungsstudiengänge.</t>
  </si>
  <si>
    <t>Teilnahmegebühr pro Einzelkurs in Euro
100%</t>
  </si>
  <si>
    <t>Ergebnisindikator: "Teilnehmer/-innen, die nach ihrer Teilnahme eine Qualifizierung erlangen."</t>
  </si>
  <si>
    <r>
      <t xml:space="preserve">Der Ergebnisindikator wird im Rahmen des Monitoring über die Angaben in der Upload-Tabelle ermittelt. 
Hierfür ist von Ihnen für jede/n Fachkursteilnehmer/in zum Zeitpunkt des Austritts aus der Maßnahme, also nach Kursende (bei mehreren Kursen nach Ende der letzten Kursteilnahme) im Stammblatt anzugeben, ob diese/r eine Qualifizierung (Lernergebnis) erzielt hat. Es muss </t>
    </r>
    <r>
      <rPr>
        <i/>
        <u/>
        <sz val="12"/>
        <rFont val="Arial"/>
        <family val="2"/>
      </rPr>
      <t>keine</t>
    </r>
    <r>
      <rPr>
        <i/>
        <sz val="12"/>
        <rFont val="Arial"/>
        <family val="2"/>
      </rPr>
      <t xml:space="preserve"> Prüfung stattfinden, um ein Lernergebnis zu bescheinigen.
</t>
    </r>
    <r>
      <rPr>
        <b/>
        <i/>
        <sz val="12"/>
        <rFont val="Arial"/>
        <family val="2"/>
      </rPr>
      <t>Erlangen einer Qualifizierung:</t>
    </r>
    <r>
      <rPr>
        <i/>
        <sz val="12"/>
        <rFont val="Arial"/>
        <family val="2"/>
      </rPr>
      <t xml:space="preserve">
Ein/e Teilnehmer/in erlangt eine Qualifizierung, wenn ein Lernergebnis erzielt wurde. 
Für jede/n Teilnehmer/in, die/der eine Qualifizierung erlangt, ist zusätzlich ein Zertifikat im Sinne einer qualifizierten Teilnahmebescheinigung auszustellen, um mindestens das formale Ergebnis der Qualifizierung zu bescheinigen. Das bedeutet, dass mindestens ersichtlich sein müssen: Dauer des Fachkurses, Gegenstand (Titel) des Fachkurses und dass die / der Teilnehmer/ in alle Maßnahmebestandteile (Inhalte) des Fachkurses absolviert hat. Die qualifizierte Teilnahmebescheinigung bzw. eine Kopie davon muss auf Anforderung vorgelegt werden können.
Der lt. operationellem Programm für den ESF anzustrebende Zielwert des Ergebnisindikators liegt bei 98%.</t>
    </r>
  </si>
  <si>
    <t>Im Falle einer Bewilligung erhalten Sie zusammen mit dem Bewilligungsbescheid Informationen über den Zugang  zum ifa3- / ZuMa-System.</t>
  </si>
  <si>
    <t xml:space="preserve">Von allen Fachkursteilnehmer/innen sind umfangreiche personenbezogene Stammdaten zu erheben und elektronisch über das ifa3- / ZuMa-System zu erfassen und zu übermitteln. 
Für jede/n Fachkursteilnehmer/in ist während des Bewilligungszeitraumes (pro Bewilligung) einmal ein Stammblatt zu erfassen, das in der Regel mehrfach zu aktualisieren ist. Dies gilt auch, wenn Teilnehmer/innen an mehreren Fachkursen innerhalb eines Bewilligungszeitraumes teilnehmen. Es bleibt bei einem einzigen Stammblatt pro Teilnehmer/in.
Es wird ausdrücklich begrüßt, wenn Teilnehmer/innen an mehreren Fachkursen innerhalb eines Bewilligungszeitraumes teilnehmen. </t>
  </si>
  <si>
    <t xml:space="preserve">Von allen Fachkursteilnehmer/innen, für die ein Stammblatt angelegt ist, zählen lediglich diejenigen, die erwerbstätig bzw. selbstständig sind, auch zum Output.
Als "Erwerbstätige, auch Selbstständige" im Sinne der ESF-Förderung gelten Personen, die einer bezahlten Tätigkeit nachgehen, also alle abhängig Beschäftigten (Arbeiter/-innen, Angestellte, betriebliche Auszubildende), unabhängig davon, ob sie sozialversicherungspflichtig oder geringfügig beschäftigt sind, und die nicht zeitgleich arbeitslos gemeldet sind sowie alle Selbstständigen und mithelfenden Familienangehörigen. Nur "Erwerbstätige, auch Selbstständige", für die ein vollständiges Stammdatenblatt vorliegt, zählen in den Output. 
Der Outputindikator wird im Rahmen des Monitoring über die Angaben im Stammblatt zum Erwerbsstatus ermittelt. Eine zusätzliche Auswertung durch Sie ist nicht vorzunehmen. 
</t>
  </si>
  <si>
    <t>Berechnung des Outputindikators: Wie viele in den Output zählende "Erwerbstätige, auch Selbstständige" werden voraussichtlich an den geplanten Fachkursen teilnehmen?</t>
  </si>
  <si>
    <r>
      <t xml:space="preserve">wir uns verpflichten, eine Vorlage für das ESF-Plakat, die wir unter </t>
    </r>
    <r>
      <rPr>
        <u/>
        <sz val="12"/>
        <rFont val="Arial"/>
        <family val="2"/>
      </rPr>
      <t>www.esf-bw.de</t>
    </r>
    <r>
      <rPr>
        <sz val="12"/>
        <rFont val="Arial"/>
        <family val="2"/>
      </rPr>
      <t xml:space="preserve"> finden, mit Informationen zu unseren Fachkursen zu ergänzen und gut sichtbar bspw. in den Kursräumen oder im Eingangsbereich während der Durchführung unserer Fachkurse auszuhängen.</t>
    </r>
  </si>
  <si>
    <t>uns bekannt ist, dass wir im Falle einer Zuschussgewährung im Rahmen der Datenerfassung verpflichtet sind, alle Fachkursteilnehmer/innen über die Notwendigkeit, die Rechtmäßigkeit und den Umfang der Datenerhebung zu informieren sowie diese über deren Monitoring- und Evaluationspflichten aufzuklären.</t>
  </si>
  <si>
    <t>http://www.esf-bw.de/esf/foerderung-beantragen-und-umsetzen/foerderprogramme-des-foerderbereichs-wirtschaft/</t>
  </si>
  <si>
    <t xml:space="preserve">
Die Upload-Tabelle wird über ifa3 / ZuMa an die L-Bank übermittelt.</t>
  </si>
  <si>
    <t xml:space="preserve">Hierfür finden Sie 
• den Teilnahmefragebogen
• die Erläuterungen zur Datenerhebung
• die Kontaktdaten-Tabelle 
• die Upload-Tabelle sowie 
• weitere Unterlagen 
unter folgendem Link: 
</t>
  </si>
  <si>
    <t>davon ESF-Mittel</t>
  </si>
  <si>
    <t>Zuschuss</t>
  </si>
  <si>
    <t>Datum des voraussichtlichen letzten Kurstags.</t>
  </si>
  <si>
    <t>Summe der geplanten Kurse</t>
  </si>
  <si>
    <r>
      <t xml:space="preserve">Wichtige Informationen zum Verfahren: 
</t>
    </r>
    <r>
      <rPr>
        <sz val="12"/>
        <rFont val="Arial"/>
        <family val="2"/>
      </rPr>
      <t>Das Programm läuft höchstens solange, wie Mittel aus dem Europäischen Sozialfonds hierfür zur Verfügung stehen. Zuschüsse unter 10.000 € werden grundsätzlich nicht bewilligt. Der abrechenbare Höchstzuschuss pro Weiterbildungsträger und Jahr (12 Monate) liegt bei 300.000 Euro. Der Antrag ist rechtzeitig vor Kursbeginn bei der L-Bank, Bereich Finanzhilfen, Schlossplatz 10, 76113 Karlsruhe einzureichen. Empfohlen wird, Anträge, die zwischen dem 01.09 und 31.08 des Folgejahres beginnen, in einem Antrag zusammenzufassen.
Die L-Bank entscheidet über die Bewilligung des Zuschusses. Die Bearbeitung der Anträge erfolgt in der Reihenfolge der vollständigen Eingänge bei der L-Bank.</t>
    </r>
  </si>
  <si>
    <t>Bitte fassen Sie Anträge, die zwischen dem 01.09 und 31.08 des Folgejahres beginnen, möglichst in einem Antrag zusammen.</t>
  </si>
  <si>
    <t>Aktenzeichen des Ministeriums für Wirtschaft, Arbeit und Wohnungsbau: 4305.85/3</t>
  </si>
  <si>
    <t>davon Landesmittel des Ministeriums für Wirtschaft, Arbeit und Wohnungsbau</t>
  </si>
  <si>
    <t xml:space="preserve">uns bekannt ist, dass wir verpflichtet sind, alle an der Maßnahme Beteiligten über die Förderung aus Mitteln des Europäischen Sozialfonds zu informieren. Wir werden grundsätzlich bei allen Veröffentlichungen, Veranstaltungen sowie auf den Teilnahmerechnungen und/oder Teilnahmebescheinigungen darauf hinweisen, dass der Zuschuss vom Ministerium für Wirtschaft, Arbeit und Wohnungsbau Baden-Württemberg aus Mitteln der Europäischen Union getragen wird. </t>
  </si>
  <si>
    <t>davon Landesmittel des Ministeriums 
für Wirtschaft, Arbeit und Wohnungsbau</t>
  </si>
  <si>
    <t>Stand: August 2016</t>
  </si>
  <si>
    <t>Output: geschätzte Anzahl der Kursteilnehmer/innen, die den Status "erwerbstätig" aufweisen, 
aufgeschlüsselt nach dem Geschlecht:</t>
  </si>
  <si>
    <t>Output: Summe geschätzte Anzahl der Kursteilnehmer/innen, die den Status "erwerbstätig" aufweisen (berechnet sich aus den oben gemachten Angaben):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</si>
</sst>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 &quot;€&quot;"/>
  </numFmts>
  <fonts count="33">
    <font>
      <sz val="10"/>
      <name val="Arial"/>
    </font>
    <font>
      <sz val="10"/>
      <name val="Arial"/>
      <family val="2"/>
    </font>
    <font>
      <sz val="10"/>
      <name val="Arial"/>
      <family val="2"/>
    </font>
    <font>
      <b/>
      <sz val="10"/>
      <name val="Arial"/>
      <family val="2"/>
    </font>
    <font>
      <b/>
      <sz val="12"/>
      <name val="Arial"/>
      <family val="2"/>
    </font>
    <font>
      <b/>
      <sz val="20"/>
      <name val="Arial"/>
      <family val="2"/>
    </font>
    <font>
      <sz val="8"/>
      <name val="Arial"/>
      <family val="2"/>
    </font>
    <font>
      <b/>
      <sz val="11"/>
      <name val="Arial"/>
      <family val="2"/>
    </font>
    <font>
      <sz val="11"/>
      <name val="Arial"/>
      <family val="2"/>
    </font>
    <font>
      <b/>
      <sz val="16"/>
      <name val="Arial"/>
      <family val="2"/>
    </font>
    <font>
      <b/>
      <sz val="14"/>
      <name val="Arial"/>
      <family val="2"/>
    </font>
    <font>
      <sz val="12"/>
      <name val="Arial"/>
      <family val="2"/>
    </font>
    <font>
      <b/>
      <i/>
      <sz val="12"/>
      <name val="Arial"/>
      <family val="2"/>
    </font>
    <font>
      <i/>
      <sz val="12"/>
      <name val="Arial"/>
      <family val="2"/>
    </font>
    <font>
      <sz val="12"/>
      <name val="Arial"/>
      <family val="2"/>
    </font>
    <font>
      <i/>
      <sz val="10"/>
      <name val="Arial"/>
      <family val="2"/>
    </font>
    <font>
      <sz val="14"/>
      <name val="Arial"/>
      <family val="2"/>
    </font>
    <font>
      <b/>
      <sz val="22"/>
      <name val="Arial"/>
      <family val="2"/>
    </font>
    <font>
      <b/>
      <u/>
      <sz val="12"/>
      <name val="Arial"/>
      <family val="2"/>
    </font>
    <font>
      <i/>
      <u/>
      <sz val="10"/>
      <name val="Arial"/>
      <family val="2"/>
    </font>
    <font>
      <b/>
      <i/>
      <sz val="10"/>
      <name val="Arial"/>
      <family val="2"/>
    </font>
    <font>
      <b/>
      <sz val="12"/>
      <color indexed="10"/>
      <name val="Arial"/>
      <family val="2"/>
    </font>
    <font>
      <b/>
      <u/>
      <sz val="10"/>
      <name val="Arial"/>
      <family val="2"/>
    </font>
    <font>
      <b/>
      <i/>
      <u/>
      <sz val="12"/>
      <name val="Arial"/>
      <family val="2"/>
    </font>
    <font>
      <i/>
      <u/>
      <sz val="12"/>
      <name val="Arial"/>
      <family val="2"/>
    </font>
    <font>
      <sz val="9"/>
      <name val="Arial"/>
      <family val="2"/>
    </font>
    <font>
      <sz val="10"/>
      <color indexed="8"/>
      <name val="Arial"/>
      <family val="2"/>
    </font>
    <font>
      <u/>
      <sz val="10"/>
      <name val="Arial"/>
      <family val="2"/>
    </font>
    <font>
      <b/>
      <sz val="14"/>
      <color rgb="FFFF0000"/>
      <name val="Arial"/>
      <family val="2"/>
    </font>
    <font>
      <b/>
      <i/>
      <sz val="16"/>
      <name val="Arial"/>
      <family val="2"/>
    </font>
    <font>
      <u/>
      <sz val="12"/>
      <name val="Arial"/>
      <family val="2"/>
    </font>
    <font>
      <u/>
      <sz val="10"/>
      <color theme="10"/>
      <name val="Arial"/>
      <family val="2"/>
    </font>
    <font>
      <b/>
      <u/>
      <sz val="12"/>
      <color theme="10"/>
      <name val="Arial"/>
      <family val="2"/>
    </font>
  </fonts>
  <fills count="7">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bgColor indexed="64"/>
      </patternFill>
    </fill>
  </fills>
  <borders count="24">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s>
  <cellStyleXfs count="3">
    <xf numFmtId="0" fontId="0" fillId="0" borderId="0"/>
    <xf numFmtId="0" fontId="26" fillId="0" borderId="0"/>
    <xf numFmtId="0" fontId="31" fillId="0" borderId="0" applyNumberFormat="0" applyFill="0" applyBorder="0" applyAlignment="0" applyProtection="0"/>
  </cellStyleXfs>
  <cellXfs count="427">
    <xf numFmtId="0" fontId="0" fillId="0" borderId="0" xfId="0"/>
    <xf numFmtId="0" fontId="2" fillId="0" borderId="0" xfId="0" applyFont="1" applyFill="1" applyBorder="1" applyAlignment="1">
      <alignment horizontal="left" vertical="center"/>
    </xf>
    <xf numFmtId="0" fontId="0" fillId="0" borderId="0" xfId="0" applyAlignment="1">
      <alignment vertical="top"/>
    </xf>
    <xf numFmtId="0" fontId="4" fillId="0" borderId="0" xfId="0" applyFont="1" applyAlignment="1">
      <alignment horizontal="center" vertical="center" wrapText="1"/>
    </xf>
    <xf numFmtId="0" fontId="11" fillId="0" borderId="0" xfId="0" applyFont="1" applyAlignment="1">
      <alignment wrapText="1"/>
    </xf>
    <xf numFmtId="0" fontId="0" fillId="0" borderId="0" xfId="0" applyProtection="1"/>
    <xf numFmtId="0" fontId="2" fillId="0" borderId="0" xfId="0" applyFont="1" applyFill="1" applyBorder="1" applyAlignment="1" applyProtection="1">
      <alignment horizontal="left" vertical="center"/>
    </xf>
    <xf numFmtId="0" fontId="2" fillId="0" borderId="0" xfId="0" applyFont="1" applyBorder="1" applyAlignment="1" applyProtection="1">
      <alignment horizontal="left" vertical="center"/>
    </xf>
    <xf numFmtId="0" fontId="11" fillId="0" borderId="0" xfId="0" applyFont="1" applyFill="1" applyBorder="1" applyAlignment="1" applyProtection="1">
      <alignment vertical="center"/>
    </xf>
    <xf numFmtId="0" fontId="0" fillId="0" borderId="0" xfId="0" applyFill="1" applyProtection="1"/>
    <xf numFmtId="0" fontId="0" fillId="0" borderId="0" xfId="0" applyAlignment="1" applyProtection="1">
      <alignment vertical="top"/>
    </xf>
    <xf numFmtId="0" fontId="4" fillId="0" borderId="0" xfId="0" applyFont="1" applyAlignment="1" applyProtection="1">
      <alignment horizontal="center" vertical="center" wrapText="1"/>
    </xf>
    <xf numFmtId="0" fontId="11" fillId="0" borderId="0" xfId="0" applyFont="1" applyAlignment="1" applyProtection="1">
      <alignment wrapText="1"/>
    </xf>
    <xf numFmtId="0" fontId="3" fillId="0" borderId="0" xfId="0" applyFont="1" applyFill="1" applyProtection="1"/>
    <xf numFmtId="0" fontId="11" fillId="0" borderId="0" xfId="0" applyFont="1" applyAlignment="1" applyProtection="1">
      <alignment vertical="center" wrapText="1"/>
    </xf>
    <xf numFmtId="0" fontId="11" fillId="0" borderId="0" xfId="0" applyFont="1" applyAlignment="1">
      <alignment vertical="center" wrapText="1"/>
    </xf>
    <xf numFmtId="0" fontId="11" fillId="0" borderId="0" xfId="0" applyFont="1" applyAlignment="1" applyProtection="1">
      <alignment vertical="center"/>
    </xf>
    <xf numFmtId="0" fontId="11" fillId="0" borderId="0" xfId="0" applyFont="1" applyAlignment="1">
      <alignment vertical="center"/>
    </xf>
    <xf numFmtId="3" fontId="11" fillId="0" borderId="2" xfId="0" applyNumberFormat="1" applyFont="1" applyFill="1" applyBorder="1" applyAlignment="1" applyProtection="1">
      <alignment horizontal="center" vertical="center" wrapText="1"/>
      <protection locked="0"/>
    </xf>
    <xf numFmtId="164" fontId="11" fillId="0" borderId="2" xfId="0" applyNumberFormat="1" applyFont="1" applyFill="1" applyBorder="1" applyAlignment="1" applyProtection="1">
      <alignment horizontal="center" vertical="center" wrapText="1"/>
      <protection locked="0"/>
    </xf>
    <xf numFmtId="0" fontId="11" fillId="0" borderId="2" xfId="0" applyFont="1" applyFill="1" applyBorder="1" applyAlignment="1" applyProtection="1">
      <alignment horizontal="left" vertical="center" wrapText="1"/>
      <protection locked="0"/>
    </xf>
    <xf numFmtId="0" fontId="11" fillId="0" borderId="0" xfId="0" applyFont="1" applyProtection="1"/>
    <xf numFmtId="0" fontId="11" fillId="0" borderId="0" xfId="0" applyFont="1"/>
    <xf numFmtId="0" fontId="4" fillId="0" borderId="0" xfId="0" applyFont="1" applyFill="1" applyProtection="1"/>
    <xf numFmtId="0" fontId="4" fillId="0" borderId="0" xfId="0" applyFont="1" applyProtection="1"/>
    <xf numFmtId="0" fontId="4" fillId="0" borderId="0" xfId="0" applyFont="1"/>
    <xf numFmtId="0" fontId="2" fillId="2" borderId="0" xfId="0" applyFont="1" applyFill="1" applyBorder="1" applyAlignment="1" applyProtection="1">
      <alignment horizontal="left" vertical="top"/>
    </xf>
    <xf numFmtId="0" fontId="2" fillId="0" borderId="0" xfId="0" applyFont="1" applyBorder="1" applyAlignment="1" applyProtection="1">
      <alignment horizontal="left" vertical="top"/>
    </xf>
    <xf numFmtId="0" fontId="2" fillId="0" borderId="0" xfId="0" applyFont="1" applyFill="1" applyBorder="1" applyAlignment="1" applyProtection="1">
      <alignment horizontal="left" vertical="top"/>
    </xf>
    <xf numFmtId="0" fontId="2" fillId="0" borderId="0" xfId="0" applyFont="1" applyFill="1" applyBorder="1" applyAlignment="1">
      <alignment horizontal="left" vertical="top"/>
    </xf>
    <xf numFmtId="0" fontId="11" fillId="0" borderId="0" xfId="0" applyFont="1" applyAlignment="1" applyProtection="1">
      <alignment vertical="top"/>
    </xf>
    <xf numFmtId="0" fontId="11" fillId="0" borderId="0" xfId="0" applyFont="1" applyAlignment="1">
      <alignment vertical="top"/>
    </xf>
    <xf numFmtId="0" fontId="11" fillId="0" borderId="0" xfId="0" applyFont="1" applyFill="1" applyBorder="1" applyAlignment="1" applyProtection="1">
      <alignment vertical="top"/>
    </xf>
    <xf numFmtId="0" fontId="0" fillId="0" borderId="0" xfId="0" applyFill="1" applyAlignment="1" applyProtection="1">
      <alignment vertical="top"/>
    </xf>
    <xf numFmtId="0" fontId="11" fillId="0" borderId="0" xfId="0" applyFont="1" applyFill="1" applyBorder="1" applyAlignment="1" applyProtection="1">
      <alignment horizontal="left" vertical="top"/>
    </xf>
    <xf numFmtId="0" fontId="11" fillId="0" borderId="0" xfId="0" applyFont="1" applyFill="1" applyBorder="1" applyAlignment="1">
      <alignment horizontal="left" vertical="top"/>
    </xf>
    <xf numFmtId="0" fontId="11" fillId="0" borderId="0" xfId="0" applyFont="1" applyAlignment="1" applyProtection="1">
      <alignment horizontal="left" vertical="top"/>
    </xf>
    <xf numFmtId="0" fontId="11" fillId="0" borderId="0" xfId="0" applyFont="1" applyAlignment="1">
      <alignment horizontal="left" vertical="top"/>
    </xf>
    <xf numFmtId="0" fontId="0" fillId="0" borderId="0" xfId="0" applyAlignment="1" applyProtection="1">
      <alignment wrapText="1"/>
    </xf>
    <xf numFmtId="0" fontId="0" fillId="0" borderId="0" xfId="0" applyAlignment="1">
      <alignment wrapText="1"/>
    </xf>
    <xf numFmtId="0" fontId="10" fillId="0" borderId="0" xfId="0" applyFont="1" applyAlignment="1" applyProtection="1">
      <alignment vertical="center"/>
    </xf>
    <xf numFmtId="0" fontId="4" fillId="0" borderId="0" xfId="0" applyFont="1" applyFill="1" applyBorder="1" applyAlignment="1" applyProtection="1">
      <alignment vertical="top"/>
    </xf>
    <xf numFmtId="0" fontId="3" fillId="0" borderId="0" xfId="0" applyFont="1" applyFill="1" applyAlignment="1" applyProtection="1">
      <alignment vertical="top"/>
    </xf>
    <xf numFmtId="0" fontId="3" fillId="0" borderId="0" xfId="0" applyFont="1" applyAlignment="1" applyProtection="1">
      <alignment vertical="top"/>
    </xf>
    <xf numFmtId="0" fontId="3" fillId="0" borderId="0" xfId="0" applyFont="1" applyAlignment="1">
      <alignment vertical="top"/>
    </xf>
    <xf numFmtId="0" fontId="11" fillId="0" borderId="0" xfId="0" applyFont="1" applyFill="1" applyBorder="1" applyAlignment="1" applyProtection="1">
      <alignment horizontal="left" vertical="center"/>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wrapText="1" shrinkToFit="1"/>
    </xf>
    <xf numFmtId="0" fontId="4" fillId="0" borderId="0" xfId="0" applyFont="1" applyAlignment="1" applyProtection="1">
      <alignment vertical="center"/>
    </xf>
    <xf numFmtId="0" fontId="4" fillId="0" borderId="0" xfId="0" applyFont="1" applyFill="1" applyBorder="1" applyAlignment="1" applyProtection="1">
      <alignment horizontal="left" vertical="center"/>
    </xf>
    <xf numFmtId="0" fontId="11" fillId="0" borderId="0" xfId="0" applyFont="1" applyFill="1" applyBorder="1" applyAlignment="1" applyProtection="1">
      <alignment horizontal="left" vertical="top" wrapText="1" shrinkToFit="1"/>
    </xf>
    <xf numFmtId="0" fontId="0" fillId="0" borderId="0" xfId="0" applyAlignment="1" applyProtection="1">
      <alignment vertical="top" wrapText="1"/>
    </xf>
    <xf numFmtId="0" fontId="25" fillId="0" borderId="0" xfId="0" applyFont="1" applyAlignment="1" applyProtection="1">
      <alignment vertical="top" wrapText="1"/>
    </xf>
    <xf numFmtId="0" fontId="11" fillId="0" borderId="0" xfId="0" applyFont="1" applyFill="1" applyAlignment="1" applyProtection="1">
      <alignment vertical="center"/>
    </xf>
    <xf numFmtId="0" fontId="11" fillId="0" borderId="0" xfId="0" applyFont="1" applyFill="1" applyAlignment="1">
      <alignment vertical="center"/>
    </xf>
    <xf numFmtId="3" fontId="11" fillId="0" borderId="0" xfId="0" applyNumberFormat="1" applyFont="1" applyAlignment="1" applyProtection="1">
      <alignment wrapText="1"/>
    </xf>
    <xf numFmtId="1" fontId="11" fillId="0" borderId="2" xfId="0" applyNumberFormat="1" applyFont="1" applyFill="1" applyBorder="1" applyAlignment="1" applyProtection="1">
      <alignment horizontal="center" vertical="center"/>
      <protection locked="0"/>
    </xf>
    <xf numFmtId="0" fontId="0" fillId="0" borderId="0" xfId="0" applyAlignment="1">
      <alignment wrapText="1"/>
    </xf>
    <xf numFmtId="0" fontId="0" fillId="0" borderId="0" xfId="0" applyAlignment="1">
      <alignment vertical="top"/>
    </xf>
    <xf numFmtId="0" fontId="1" fillId="2" borderId="0" xfId="0" applyFont="1" applyFill="1" applyBorder="1" applyAlignment="1">
      <alignment horizontal="left" vertical="center"/>
    </xf>
    <xf numFmtId="0" fontId="11" fillId="3" borderId="2" xfId="0" applyFont="1" applyFill="1" applyBorder="1" applyAlignment="1" applyProtection="1">
      <alignment horizontal="center" vertical="center" wrapText="1"/>
      <protection locked="0"/>
    </xf>
    <xf numFmtId="0" fontId="0" fillId="0" borderId="0" xfId="0" applyAlignment="1">
      <alignment wrapText="1"/>
    </xf>
    <xf numFmtId="0" fontId="29" fillId="5" borderId="0" xfId="0" applyFont="1" applyFill="1" applyBorder="1" applyAlignment="1">
      <alignment vertical="center"/>
    </xf>
    <xf numFmtId="0" fontId="4" fillId="5" borderId="0" xfId="0" applyFont="1" applyFill="1" applyProtection="1"/>
    <xf numFmtId="0" fontId="0" fillId="5" borderId="0" xfId="0" applyFill="1" applyProtection="1"/>
    <xf numFmtId="0" fontId="3" fillId="5" borderId="0" xfId="0" applyFont="1" applyFill="1" applyAlignment="1" applyProtection="1">
      <alignment horizontal="center"/>
    </xf>
    <xf numFmtId="0" fontId="3" fillId="5" borderId="0" xfId="0" applyFont="1" applyFill="1" applyAlignment="1" applyProtection="1"/>
    <xf numFmtId="14" fontId="3" fillId="5" borderId="0" xfId="0" applyNumberFormat="1" applyFont="1" applyFill="1" applyAlignment="1" applyProtection="1">
      <alignment vertical="center" wrapText="1"/>
    </xf>
    <xf numFmtId="0" fontId="17" fillId="5" borderId="0" xfId="0" applyFont="1" applyFill="1" applyAlignment="1" applyProtection="1">
      <alignment horizontal="center" wrapText="1"/>
    </xf>
    <xf numFmtId="0" fontId="4" fillId="5" borderId="0" xfId="0" applyFont="1" applyFill="1" applyAlignment="1" applyProtection="1">
      <alignment horizontal="left" vertical="top"/>
    </xf>
    <xf numFmtId="0" fontId="4" fillId="5" borderId="0" xfId="0" applyFont="1" applyFill="1" applyAlignment="1" applyProtection="1">
      <alignment horizontal="left" vertical="top" wrapText="1"/>
    </xf>
    <xf numFmtId="0" fontId="11" fillId="5" borderId="0" xfId="0" applyFont="1" applyFill="1" applyAlignment="1" applyProtection="1">
      <alignment horizontal="left" vertical="top"/>
    </xf>
    <xf numFmtId="0" fontId="11" fillId="5" borderId="0" xfId="0" applyFont="1" applyFill="1" applyAlignment="1" applyProtection="1">
      <alignment horizontal="left" vertical="top" wrapText="1"/>
    </xf>
    <xf numFmtId="0" fontId="4" fillId="5" borderId="0" xfId="0" applyFont="1" applyFill="1" applyAlignment="1" applyProtection="1">
      <alignment wrapText="1"/>
    </xf>
    <xf numFmtId="0" fontId="4" fillId="5" borderId="0" xfId="0" applyFont="1" applyFill="1" applyBorder="1" applyAlignment="1" applyProtection="1">
      <alignment horizontal="left" vertical="center"/>
    </xf>
    <xf numFmtId="0" fontId="2" fillId="5" borderId="0" xfId="0" applyFont="1" applyFill="1" applyBorder="1" applyAlignment="1" applyProtection="1">
      <alignment horizontal="left" vertical="center"/>
    </xf>
    <xf numFmtId="0" fontId="11" fillId="5" borderId="0" xfId="0" applyFont="1" applyFill="1" applyBorder="1" applyAlignment="1" applyProtection="1">
      <alignment horizontal="left" vertical="center"/>
    </xf>
    <xf numFmtId="0" fontId="4" fillId="5" borderId="0" xfId="0" applyFont="1" applyFill="1" applyBorder="1" applyAlignment="1" applyProtection="1">
      <alignment vertical="top"/>
    </xf>
    <xf numFmtId="0" fontId="0" fillId="5" borderId="0" xfId="0" applyFill="1" applyAlignment="1" applyProtection="1">
      <alignment wrapText="1"/>
    </xf>
    <xf numFmtId="0" fontId="11" fillId="5" borderId="0" xfId="0" applyFont="1" applyFill="1" applyBorder="1" applyAlignment="1" applyProtection="1">
      <alignment vertical="top"/>
    </xf>
    <xf numFmtId="0" fontId="8" fillId="5" borderId="0" xfId="0" applyFont="1" applyFill="1" applyBorder="1" applyAlignment="1" applyProtection="1">
      <alignment horizontal="left" vertical="center" wrapText="1"/>
    </xf>
    <xf numFmtId="0" fontId="8" fillId="5" borderId="1" xfId="0" applyFont="1" applyFill="1" applyBorder="1" applyAlignment="1" applyProtection="1">
      <alignment horizontal="left" vertical="center" wrapText="1"/>
    </xf>
    <xf numFmtId="0" fontId="4" fillId="5" borderId="0" xfId="0" applyFont="1" applyFill="1" applyAlignment="1" applyProtection="1">
      <alignment vertical="center"/>
    </xf>
    <xf numFmtId="0" fontId="4" fillId="5" borderId="0" xfId="0" applyFont="1" applyFill="1" applyBorder="1" applyAlignment="1" applyProtection="1">
      <alignment vertical="center"/>
    </xf>
    <xf numFmtId="0" fontId="4" fillId="5" borderId="0" xfId="0" applyFont="1" applyFill="1" applyBorder="1" applyAlignment="1" applyProtection="1">
      <alignment horizontal="right" vertical="top" wrapText="1"/>
    </xf>
    <xf numFmtId="0" fontId="0" fillId="5" borderId="0" xfId="0" applyFill="1" applyAlignment="1">
      <alignment vertical="top"/>
    </xf>
    <xf numFmtId="0" fontId="4" fillId="5" borderId="0" xfId="0" applyFont="1" applyFill="1" applyBorder="1" applyAlignment="1" applyProtection="1">
      <alignment horizontal="right" vertical="top"/>
    </xf>
    <xf numFmtId="0" fontId="4" fillId="5" borderId="0" xfId="0" applyFont="1" applyFill="1" applyBorder="1" applyAlignment="1" applyProtection="1">
      <alignment horizontal="left" vertical="justify" wrapText="1"/>
    </xf>
    <xf numFmtId="16" fontId="4" fillId="5" borderId="0" xfId="0" applyNumberFormat="1" applyFont="1" applyFill="1" applyAlignment="1">
      <alignment vertical="top"/>
    </xf>
    <xf numFmtId="0" fontId="4" fillId="5" borderId="0" xfId="0" applyFont="1" applyFill="1" applyAlignment="1" applyProtection="1">
      <alignment vertical="top" wrapText="1"/>
    </xf>
    <xf numFmtId="0" fontId="11" fillId="5" borderId="0" xfId="0" applyFont="1" applyFill="1" applyAlignment="1" applyProtection="1">
      <alignment vertical="top"/>
    </xf>
    <xf numFmtId="16" fontId="4" fillId="5" borderId="0" xfId="0" applyNumberFormat="1" applyFont="1" applyFill="1" applyBorder="1" applyAlignment="1" applyProtection="1">
      <alignment horizontal="left" vertical="center"/>
    </xf>
    <xf numFmtId="0" fontId="11" fillId="5" borderId="0" xfId="0" applyFont="1" applyFill="1" applyBorder="1" applyAlignment="1">
      <alignment horizontal="left" vertical="top"/>
    </xf>
    <xf numFmtId="0" fontId="11" fillId="5" borderId="0" xfId="0" applyFont="1" applyFill="1" applyAlignment="1" applyProtection="1">
      <alignment horizontal="left" vertical="center"/>
    </xf>
    <xf numFmtId="0" fontId="11" fillId="5" borderId="0" xfId="0" applyFont="1" applyFill="1" applyBorder="1" applyAlignment="1" applyProtection="1">
      <alignment vertical="center"/>
    </xf>
    <xf numFmtId="0" fontId="4" fillId="5" borderId="0" xfId="0" applyFont="1" applyFill="1" applyBorder="1" applyAlignment="1" applyProtection="1">
      <alignment horizontal="left" wrapText="1"/>
    </xf>
    <xf numFmtId="0" fontId="3" fillId="5" borderId="0" xfId="0" applyFont="1" applyFill="1" applyBorder="1" applyAlignment="1" applyProtection="1">
      <alignment horizontal="left" wrapText="1"/>
    </xf>
    <xf numFmtId="0" fontId="11" fillId="5" borderId="0" xfId="0" applyFont="1" applyFill="1" applyBorder="1" applyAlignment="1" applyProtection="1">
      <alignment horizontal="left" vertical="center" wrapText="1"/>
    </xf>
    <xf numFmtId="0" fontId="0" fillId="5" borderId="0" xfId="0" applyFill="1" applyAlignment="1" applyProtection="1">
      <alignment vertical="top"/>
    </xf>
    <xf numFmtId="0" fontId="12" fillId="5" borderId="0" xfId="0" applyFont="1" applyFill="1" applyBorder="1" applyAlignment="1" applyProtection="1">
      <alignment horizontal="left" vertical="center"/>
    </xf>
    <xf numFmtId="0" fontId="8" fillId="5" borderId="0" xfId="0" applyFont="1" applyFill="1" applyBorder="1" applyAlignment="1" applyProtection="1">
      <alignment horizontal="center" vertical="center" wrapText="1"/>
    </xf>
    <xf numFmtId="0" fontId="8" fillId="5" borderId="0" xfId="0" applyFont="1" applyFill="1" applyBorder="1" applyAlignment="1" applyProtection="1">
      <alignment horizontal="left" vertical="top" wrapText="1"/>
    </xf>
    <xf numFmtId="0" fontId="11" fillId="5" borderId="0" xfId="0" applyFont="1" applyFill="1" applyAlignment="1" applyProtection="1">
      <alignment horizontal="right" vertical="center"/>
    </xf>
    <xf numFmtId="0" fontId="11" fillId="5" borderId="0" xfId="0" applyFont="1" applyFill="1" applyBorder="1" applyAlignment="1" applyProtection="1">
      <alignment horizontal="center" vertical="center"/>
    </xf>
    <xf numFmtId="0" fontId="3" fillId="5" borderId="0" xfId="0" applyFont="1" applyFill="1" applyBorder="1" applyAlignment="1" applyProtection="1">
      <alignment horizontal="left" vertical="center"/>
    </xf>
    <xf numFmtId="0" fontId="7" fillId="5" borderId="0" xfId="0" applyFont="1" applyFill="1" applyBorder="1" applyAlignment="1" applyProtection="1">
      <alignment horizontal="left" vertical="center" wrapText="1"/>
    </xf>
    <xf numFmtId="0" fontId="4" fillId="5" borderId="0" xfId="0" applyFont="1" applyFill="1" applyAlignment="1" applyProtection="1">
      <alignment vertical="top"/>
    </xf>
    <xf numFmtId="0" fontId="11" fillId="5" borderId="0" xfId="0" applyFont="1" applyFill="1" applyBorder="1" applyAlignment="1" applyProtection="1">
      <alignment horizontal="left" vertical="top"/>
    </xf>
    <xf numFmtId="0" fontId="11" fillId="5" borderId="0" xfId="0" applyFont="1" applyFill="1" applyProtection="1"/>
    <xf numFmtId="0" fontId="11" fillId="5" borderId="0" xfId="0" applyFont="1" applyFill="1" applyBorder="1" applyAlignment="1" applyProtection="1">
      <alignment horizontal="left" vertical="top" wrapText="1"/>
    </xf>
    <xf numFmtId="0" fontId="21" fillId="5" borderId="0" xfId="0" applyFont="1" applyFill="1" applyAlignment="1" applyProtection="1">
      <alignment vertical="top"/>
    </xf>
    <xf numFmtId="0" fontId="11" fillId="5" borderId="0" xfId="0" applyFont="1" applyFill="1" applyAlignment="1" applyProtection="1">
      <alignment vertical="top" wrapText="1"/>
    </xf>
    <xf numFmtId="0" fontId="4" fillId="5" borderId="0" xfId="0" applyFont="1" applyFill="1" applyBorder="1" applyAlignment="1" applyProtection="1">
      <alignment horizontal="left" vertical="top" wrapText="1"/>
    </xf>
    <xf numFmtId="0" fontId="11" fillId="5" borderId="0" xfId="0" applyFont="1" applyFill="1" applyAlignment="1" applyProtection="1">
      <alignment vertical="center" wrapText="1"/>
    </xf>
    <xf numFmtId="0" fontId="4" fillId="5" borderId="0" xfId="0" applyFont="1" applyFill="1" applyAlignment="1" applyProtection="1">
      <alignment vertical="center" wrapText="1"/>
    </xf>
    <xf numFmtId="0" fontId="4" fillId="5" borderId="0" xfId="0" applyFont="1" applyFill="1" applyBorder="1" applyAlignment="1" applyProtection="1">
      <alignment horizontal="left" vertical="center" wrapText="1"/>
    </xf>
    <xf numFmtId="0" fontId="3" fillId="5" borderId="0" xfId="0" applyFont="1" applyFill="1" applyBorder="1" applyAlignment="1" applyProtection="1">
      <alignment horizontal="left" vertical="center" wrapText="1"/>
    </xf>
    <xf numFmtId="0" fontId="4" fillId="5" borderId="0" xfId="0" applyFont="1" applyFill="1" applyBorder="1" applyAlignment="1" applyProtection="1">
      <alignment horizontal="right" vertical="center" wrapText="1"/>
    </xf>
    <xf numFmtId="0" fontId="11" fillId="5" borderId="0" xfId="0" applyFont="1" applyFill="1" applyBorder="1" applyAlignment="1" applyProtection="1">
      <alignment vertical="top" wrapText="1"/>
    </xf>
    <xf numFmtId="0" fontId="11" fillId="5" borderId="0" xfId="0" applyFont="1" applyFill="1" applyBorder="1" applyProtection="1"/>
    <xf numFmtId="0" fontId="11" fillId="5" borderId="0" xfId="0" applyFont="1" applyFill="1" applyAlignment="1" applyProtection="1">
      <alignment vertical="center"/>
    </xf>
    <xf numFmtId="0" fontId="11" fillId="5" borderId="0" xfId="0" applyFont="1" applyFill="1" applyAlignment="1" applyProtection="1">
      <alignment horizontal="left" vertical="center" wrapText="1"/>
    </xf>
    <xf numFmtId="3" fontId="4" fillId="5" borderId="0" xfId="0" applyNumberFormat="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0" fontId="7" fillId="5" borderId="0" xfId="0" applyFont="1" applyFill="1" applyAlignment="1" applyProtection="1">
      <alignment vertical="top"/>
    </xf>
    <xf numFmtId="0" fontId="4" fillId="5" borderId="0" xfId="0" applyFont="1" applyFill="1" applyAlignment="1" applyProtection="1">
      <alignment horizontal="center" vertical="center" wrapText="1"/>
    </xf>
    <xf numFmtId="0" fontId="4" fillId="5" borderId="0" xfId="0" applyFont="1" applyFill="1" applyAlignment="1" applyProtection="1">
      <alignment horizontal="right" vertical="center" wrapText="1"/>
    </xf>
    <xf numFmtId="165" fontId="4" fillId="5" borderId="0" xfId="0" applyNumberFormat="1" applyFont="1" applyFill="1" applyAlignment="1" applyProtection="1">
      <alignment horizontal="center" vertical="center" wrapText="1"/>
    </xf>
    <xf numFmtId="0" fontId="4" fillId="5" borderId="0" xfId="0" applyFont="1" applyFill="1" applyAlignment="1" applyProtection="1">
      <alignment horizontal="left" vertical="center" wrapText="1"/>
    </xf>
    <xf numFmtId="165" fontId="4" fillId="5" borderId="0" xfId="0" applyNumberFormat="1" applyFont="1" applyFill="1" applyBorder="1" applyAlignment="1" applyProtection="1">
      <alignment horizontal="center" vertical="center" wrapText="1"/>
    </xf>
    <xf numFmtId="0" fontId="2" fillId="5" borderId="0" xfId="0" applyFont="1" applyFill="1" applyAlignment="1">
      <alignment vertical="top" wrapText="1"/>
    </xf>
    <xf numFmtId="0" fontId="4" fillId="5" borderId="0" xfId="0" applyFont="1" applyFill="1" applyAlignment="1">
      <alignment vertical="top" wrapText="1"/>
    </xf>
    <xf numFmtId="16" fontId="4" fillId="5" borderId="0" xfId="0" applyNumberFormat="1" applyFont="1" applyFill="1" applyAlignment="1" applyProtection="1">
      <alignment vertical="top"/>
    </xf>
    <xf numFmtId="0" fontId="13" fillId="5" borderId="0" xfId="0" applyFont="1" applyFill="1" applyBorder="1" applyAlignment="1" applyProtection="1">
      <alignment horizontal="left" vertical="top" wrapText="1"/>
    </xf>
    <xf numFmtId="0" fontId="14" fillId="5" borderId="0" xfId="0" applyFont="1" applyFill="1" applyAlignment="1" applyProtection="1">
      <alignment horizontal="left" vertical="top"/>
    </xf>
    <xf numFmtId="0" fontId="4" fillId="5" borderId="0" xfId="0" applyFont="1" applyFill="1" applyAlignment="1" applyProtection="1">
      <alignment horizontal="left" vertical="center"/>
    </xf>
    <xf numFmtId="16" fontId="4" fillId="5" borderId="0" xfId="0" applyNumberFormat="1" applyFont="1" applyFill="1" applyAlignment="1" applyProtection="1">
      <alignment horizontal="left" vertical="top" wrapText="1"/>
    </xf>
    <xf numFmtId="0" fontId="11" fillId="5" borderId="0" xfId="0" applyNumberFormat="1" applyFont="1" applyFill="1" applyBorder="1" applyAlignment="1" applyProtection="1">
      <alignment horizontal="left" vertical="center" wrapText="1"/>
    </xf>
    <xf numFmtId="0" fontId="4" fillId="5" borderId="0" xfId="0" applyFont="1" applyFill="1" applyBorder="1" applyAlignment="1" applyProtection="1">
      <alignment horizontal="left" vertical="center" wrapText="1" shrinkToFit="1"/>
    </xf>
    <xf numFmtId="0" fontId="14" fillId="5" borderId="0" xfId="0" applyFont="1" applyFill="1" applyAlignment="1" applyProtection="1">
      <alignment vertical="top"/>
    </xf>
    <xf numFmtId="0" fontId="18" fillId="5" borderId="0" xfId="0" applyFont="1" applyFill="1" applyBorder="1" applyAlignment="1" applyProtection="1">
      <alignment horizontal="left" vertical="top"/>
    </xf>
    <xf numFmtId="0" fontId="11" fillId="5" borderId="0" xfId="0" applyFont="1" applyFill="1" applyBorder="1" applyAlignment="1" applyProtection="1">
      <alignment horizontal="left"/>
    </xf>
    <xf numFmtId="0" fontId="13" fillId="5" borderId="0" xfId="0" applyFont="1" applyFill="1" applyBorder="1" applyAlignment="1" applyProtection="1">
      <alignment horizontal="right" vertical="center" wrapText="1"/>
    </xf>
    <xf numFmtId="0" fontId="11" fillId="5" borderId="0" xfId="0" applyFont="1" applyFill="1" applyBorder="1" applyAlignment="1" applyProtection="1">
      <alignment horizontal="right" vertical="center" wrapText="1"/>
    </xf>
    <xf numFmtId="0" fontId="4" fillId="5" borderId="0" xfId="0" applyFont="1" applyFill="1" applyBorder="1" applyAlignment="1" applyProtection="1">
      <alignment horizontal="left" vertical="top"/>
    </xf>
    <xf numFmtId="0" fontId="13" fillId="5" borderId="0" xfId="0" applyFont="1" applyFill="1" applyBorder="1" applyAlignment="1" applyProtection="1">
      <alignment horizontal="left" vertical="top"/>
    </xf>
    <xf numFmtId="0" fontId="2" fillId="5" borderId="0" xfId="0" applyFont="1" applyFill="1" applyBorder="1" applyAlignment="1" applyProtection="1">
      <alignment vertical="center"/>
    </xf>
    <xf numFmtId="0" fontId="14" fillId="5" borderId="0" xfId="0" applyFont="1" applyFill="1" applyAlignment="1" applyProtection="1">
      <alignment horizontal="center" vertical="center"/>
    </xf>
    <xf numFmtId="0" fontId="3" fillId="5" borderId="0" xfId="0" applyFont="1" applyFill="1" applyProtection="1"/>
    <xf numFmtId="0" fontId="9" fillId="5" borderId="0" xfId="0" applyFont="1" applyFill="1" applyAlignment="1" applyProtection="1"/>
    <xf numFmtId="0" fontId="11" fillId="5" borderId="0" xfId="0" applyFont="1" applyFill="1" applyAlignment="1" applyProtection="1">
      <alignment horizontal="left"/>
    </xf>
    <xf numFmtId="0" fontId="16" fillId="5" borderId="0" xfId="0" applyFont="1" applyFill="1" applyAlignment="1" applyProtection="1">
      <alignment horizontal="left"/>
    </xf>
    <xf numFmtId="0" fontId="12" fillId="5" borderId="0" xfId="0" applyFont="1" applyFill="1" applyBorder="1" applyAlignment="1" applyProtection="1">
      <alignment horizontal="center"/>
    </xf>
    <xf numFmtId="0" fontId="10" fillId="5" borderId="0" xfId="0" applyFont="1" applyFill="1" applyAlignment="1" applyProtection="1">
      <alignment horizontal="left"/>
    </xf>
    <xf numFmtId="0" fontId="4" fillId="5" borderId="0" xfId="0" applyFont="1" applyFill="1" applyAlignment="1" applyProtection="1">
      <alignment horizontal="left"/>
    </xf>
    <xf numFmtId="0" fontId="11" fillId="5" borderId="0" xfId="0" applyFont="1" applyFill="1" applyAlignment="1" applyProtection="1">
      <alignment horizontal="center" wrapText="1"/>
    </xf>
    <xf numFmtId="0" fontId="11" fillId="5" borderId="0" xfId="0" applyFont="1" applyFill="1" applyAlignment="1" applyProtection="1">
      <alignment wrapText="1"/>
    </xf>
    <xf numFmtId="165" fontId="4" fillId="5" borderId="2" xfId="0" applyNumberFormat="1" applyFont="1" applyFill="1" applyBorder="1" applyAlignment="1" applyProtection="1">
      <alignment horizontal="right" vertical="center" wrapText="1"/>
    </xf>
    <xf numFmtId="4" fontId="11" fillId="5" borderId="1" xfId="0" applyNumberFormat="1" applyFont="1" applyFill="1" applyBorder="1" applyAlignment="1" applyProtection="1">
      <alignment horizontal="right" vertical="center" wrapText="1"/>
    </xf>
    <xf numFmtId="4" fontId="11" fillId="5" borderId="1" xfId="0" applyNumberFormat="1" applyFont="1" applyFill="1" applyBorder="1" applyAlignment="1" applyProtection="1">
      <alignment vertical="center" wrapText="1"/>
    </xf>
    <xf numFmtId="0" fontId="11" fillId="5" borderId="0" xfId="0" applyFont="1" applyFill="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0" xfId="0" applyFont="1" applyFill="1" applyAlignment="1" applyProtection="1">
      <alignment horizontal="center" vertical="center"/>
    </xf>
    <xf numFmtId="0" fontId="11" fillId="5" borderId="1" xfId="0" applyFont="1" applyFill="1" applyBorder="1" applyAlignment="1" applyProtection="1">
      <alignment horizontal="center" vertical="center"/>
    </xf>
    <xf numFmtId="0" fontId="11" fillId="5" borderId="1" xfId="0" applyFont="1" applyFill="1" applyBorder="1" applyAlignment="1" applyProtection="1">
      <alignment horizontal="center" vertical="center" wrapText="1"/>
    </xf>
    <xf numFmtId="164" fontId="11" fillId="5" borderId="1" xfId="0" applyNumberFormat="1" applyFont="1" applyFill="1" applyBorder="1" applyAlignment="1" applyProtection="1">
      <alignment horizontal="center" vertical="center" wrapText="1"/>
    </xf>
    <xf numFmtId="3" fontId="11" fillId="5" borderId="1" xfId="0" applyNumberFormat="1" applyFont="1" applyFill="1" applyBorder="1" applyAlignment="1" applyProtection="1">
      <alignment horizontal="center" vertical="center" wrapText="1"/>
    </xf>
    <xf numFmtId="0" fontId="9" fillId="5" borderId="0" xfId="0" applyFont="1" applyFill="1" applyBorder="1" applyAlignment="1" applyProtection="1">
      <alignment horizontal="left" vertical="center" wrapText="1"/>
    </xf>
    <xf numFmtId="164" fontId="11" fillId="5" borderId="0" xfId="0" applyNumberFormat="1" applyFont="1" applyFill="1" applyBorder="1" applyAlignment="1" applyProtection="1">
      <alignment horizontal="center" wrapText="1"/>
    </xf>
    <xf numFmtId="3" fontId="11" fillId="5" borderId="0" xfId="0" applyNumberFormat="1" applyFont="1" applyFill="1" applyBorder="1" applyAlignment="1" applyProtection="1">
      <alignment horizontal="center" wrapText="1"/>
    </xf>
    <xf numFmtId="3" fontId="11" fillId="5" borderId="0" xfId="0" applyNumberFormat="1" applyFont="1" applyFill="1" applyBorder="1" applyAlignment="1" applyProtection="1">
      <alignment horizontal="center" vertical="center" wrapText="1"/>
    </xf>
    <xf numFmtId="4" fontId="11" fillId="5" borderId="0" xfId="0" applyNumberFormat="1" applyFont="1" applyFill="1" applyBorder="1" applyAlignment="1" applyProtection="1">
      <alignment horizontal="right" vertical="center" wrapText="1"/>
    </xf>
    <xf numFmtId="4" fontId="11" fillId="5" borderId="0" xfId="0" applyNumberFormat="1" applyFont="1" applyFill="1" applyBorder="1" applyAlignment="1" applyProtection="1">
      <alignment vertical="center" wrapText="1"/>
    </xf>
    <xf numFmtId="4" fontId="4" fillId="5" borderId="2" xfId="0" applyNumberFormat="1" applyFont="1" applyFill="1" applyBorder="1" applyAlignment="1" applyProtection="1">
      <alignment horizontal="center" vertical="center" wrapText="1"/>
    </xf>
    <xf numFmtId="0" fontId="10" fillId="5" borderId="0" xfId="0" applyFont="1" applyFill="1" applyBorder="1" applyAlignment="1" applyProtection="1">
      <alignment horizontal="left" vertical="center"/>
    </xf>
    <xf numFmtId="3" fontId="10" fillId="5" borderId="0" xfId="0" applyNumberFormat="1" applyFont="1" applyFill="1" applyBorder="1" applyAlignment="1" applyProtection="1">
      <alignment horizontal="right" vertical="center" wrapText="1"/>
    </xf>
    <xf numFmtId="0" fontId="10" fillId="5" borderId="0" xfId="0" applyFont="1" applyFill="1" applyAlignment="1" applyProtection="1">
      <alignment vertical="center"/>
    </xf>
    <xf numFmtId="165" fontId="4" fillId="5" borderId="3" xfId="0" applyNumberFormat="1" applyFont="1" applyFill="1" applyBorder="1" applyAlignment="1" applyProtection="1">
      <alignment horizontal="right" vertical="center" wrapText="1"/>
    </xf>
    <xf numFmtId="165" fontId="4" fillId="5" borderId="4" xfId="0" applyNumberFormat="1" applyFont="1" applyFill="1" applyBorder="1" applyAlignment="1" applyProtection="1">
      <alignment horizontal="right" vertical="center" wrapText="1"/>
    </xf>
    <xf numFmtId="0" fontId="11" fillId="5" borderId="0" xfId="0" applyFont="1" applyFill="1" applyAlignment="1" applyProtection="1">
      <alignment vertical="top" wrapText="1"/>
    </xf>
    <xf numFmtId="0" fontId="11" fillId="5" borderId="0" xfId="0" applyFont="1" applyFill="1" applyAlignment="1" applyProtection="1">
      <alignment horizontal="left" vertical="top" wrapText="1"/>
    </xf>
    <xf numFmtId="0" fontId="13" fillId="5" borderId="0" xfId="0" applyFont="1" applyFill="1" applyBorder="1" applyAlignment="1" applyProtection="1">
      <alignment horizontal="left" vertical="top" wrapText="1"/>
    </xf>
    <xf numFmtId="0" fontId="0" fillId="5" borderId="0" xfId="0" applyFill="1" applyBorder="1" applyAlignment="1">
      <alignment horizontal="left" vertical="top" wrapText="1"/>
    </xf>
    <xf numFmtId="0" fontId="11" fillId="5" borderId="0" xfId="0" applyFont="1" applyFill="1" applyAlignment="1" applyProtection="1">
      <alignment vertical="top"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xf>
    <xf numFmtId="0" fontId="0" fillId="5" borderId="0" xfId="0" applyFill="1" applyAlignment="1">
      <alignment horizontal="left" vertical="top" wrapText="1"/>
    </xf>
    <xf numFmtId="0" fontId="11" fillId="5" borderId="0" xfId="0" applyFont="1" applyFill="1" applyAlignment="1" applyProtection="1">
      <alignment horizontal="left" vertical="top"/>
    </xf>
    <xf numFmtId="165" fontId="11" fillId="0" borderId="16" xfId="0" applyNumberFormat="1" applyFont="1" applyFill="1" applyBorder="1" applyAlignment="1" applyProtection="1">
      <alignment horizontal="right" vertical="center" wrapText="1"/>
      <protection locked="0"/>
    </xf>
    <xf numFmtId="0" fontId="1" fillId="0" borderId="0" xfId="0" applyFont="1" applyAlignment="1" applyProtection="1">
      <alignment horizontal="center"/>
    </xf>
    <xf numFmtId="0" fontId="11" fillId="5" borderId="0" xfId="0" applyNumberFormat="1" applyFont="1" applyFill="1" applyBorder="1" applyAlignment="1" applyProtection="1">
      <alignment horizontal="left" vertical="top" wrapText="1"/>
    </xf>
    <xf numFmtId="0" fontId="11" fillId="5" borderId="0" xfId="0" applyFont="1" applyFill="1" applyAlignment="1">
      <alignment horizontal="right" vertical="top" wrapText="1"/>
    </xf>
    <xf numFmtId="0" fontId="4" fillId="6" borderId="2" xfId="0" applyFont="1" applyFill="1" applyBorder="1" applyAlignment="1" applyProtection="1">
      <alignment horizontal="center" vertical="center" wrapText="1"/>
    </xf>
    <xf numFmtId="0" fontId="11" fillId="5" borderId="0" xfId="0" applyFont="1" applyFill="1" applyAlignment="1">
      <alignment horizontal="left" vertical="center" wrapText="1"/>
    </xf>
    <xf numFmtId="0" fontId="1" fillId="5" borderId="0" xfId="0" applyFont="1" applyFill="1" applyAlignment="1">
      <alignment horizontal="left" vertical="top" wrapText="1"/>
    </xf>
    <xf numFmtId="0" fontId="4" fillId="5" borderId="0" xfId="0" applyFont="1" applyFill="1" applyAlignment="1">
      <alignment horizontal="left" vertical="center" wrapText="1"/>
    </xf>
    <xf numFmtId="0" fontId="4" fillId="5" borderId="0" xfId="0" applyFont="1" applyFill="1" applyAlignment="1" applyProtection="1">
      <alignment vertical="center" wrapText="1"/>
    </xf>
    <xf numFmtId="0" fontId="0" fillId="0" borderId="0" xfId="0" applyAlignment="1">
      <alignment wrapText="1"/>
    </xf>
    <xf numFmtId="0" fontId="3" fillId="5" borderId="0" xfId="0" applyFont="1" applyFill="1" applyBorder="1" applyAlignment="1" applyProtection="1">
      <alignment horizontal="left" vertical="center" wrapText="1"/>
    </xf>
    <xf numFmtId="0" fontId="4" fillId="5" borderId="0" xfId="0" applyFont="1" applyFill="1" applyBorder="1" applyAlignment="1" applyProtection="1">
      <alignment horizontal="right" vertical="center" wrapText="1"/>
    </xf>
    <xf numFmtId="0" fontId="4" fillId="5" borderId="0" xfId="0" applyFont="1" applyFill="1" applyBorder="1" applyAlignment="1" applyProtection="1">
      <alignment horizontal="left" vertical="top" wrapText="1"/>
    </xf>
    <xf numFmtId="0" fontId="4" fillId="5" borderId="0" xfId="0" applyFont="1" applyFill="1" applyBorder="1" applyAlignment="1" applyProtection="1">
      <alignment horizontal="left" wrapText="1"/>
    </xf>
    <xf numFmtId="0" fontId="11" fillId="5" borderId="0" xfId="0" applyFont="1" applyFill="1" applyBorder="1" applyAlignment="1" applyProtection="1">
      <alignment horizontal="left" vertical="center" wrapText="1"/>
    </xf>
    <xf numFmtId="0" fontId="4" fillId="5" borderId="0" xfId="0" applyFont="1" applyFill="1" applyBorder="1" applyAlignment="1" applyProtection="1">
      <alignment horizontal="left" vertical="top"/>
    </xf>
    <xf numFmtId="0" fontId="11" fillId="5" borderId="0" xfId="0" applyFont="1" applyFill="1" applyAlignment="1" applyProtection="1">
      <alignment horizontal="right" vertical="top"/>
    </xf>
    <xf numFmtId="0" fontId="4" fillId="5" borderId="1" xfId="0" applyFont="1" applyFill="1" applyBorder="1" applyAlignment="1" applyProtection="1">
      <alignment vertical="center" wrapText="1"/>
    </xf>
    <xf numFmtId="0" fontId="1" fillId="0" borderId="2" xfId="0" applyFont="1" applyBorder="1" applyAlignment="1" applyProtection="1">
      <alignment wrapText="1"/>
    </xf>
    <xf numFmtId="0" fontId="0" fillId="0" borderId="2" xfId="0" applyBorder="1" applyAlignment="1" applyProtection="1">
      <alignment wrapText="1"/>
    </xf>
    <xf numFmtId="0" fontId="1" fillId="0" borderId="2" xfId="0" applyFont="1" applyFill="1" applyBorder="1" applyAlignment="1" applyProtection="1">
      <alignment horizontal="left" vertical="center" wrapText="1"/>
    </xf>
    <xf numFmtId="0" fontId="9" fillId="5" borderId="0" xfId="0" applyNumberFormat="1" applyFont="1" applyFill="1" applyBorder="1" applyAlignment="1" applyProtection="1">
      <alignment horizontal="right"/>
    </xf>
    <xf numFmtId="0" fontId="9" fillId="5" borderId="0" xfId="0" applyFont="1" applyFill="1" applyAlignment="1" applyProtection="1">
      <alignment horizontal="right"/>
    </xf>
    <xf numFmtId="165" fontId="13" fillId="5" borderId="3" xfId="0" applyNumberFormat="1" applyFont="1" applyFill="1" applyBorder="1" applyAlignment="1" applyProtection="1">
      <alignment horizontal="right" vertical="center" wrapText="1"/>
    </xf>
    <xf numFmtId="3" fontId="4" fillId="5" borderId="2" xfId="0" applyNumberFormat="1" applyFont="1" applyFill="1" applyBorder="1" applyAlignment="1" applyProtection="1">
      <alignment horizontal="center" vertical="center" wrapText="1"/>
    </xf>
    <xf numFmtId="0" fontId="4" fillId="5" borderId="2" xfId="0" applyFont="1" applyFill="1" applyBorder="1" applyAlignment="1" applyProtection="1">
      <alignment horizontal="right" vertical="center" wrapText="1"/>
    </xf>
    <xf numFmtId="0" fontId="11" fillId="5" borderId="0" xfId="0" applyFont="1" applyFill="1" applyBorder="1" applyAlignment="1" applyProtection="1">
      <alignment horizontal="left" vertical="center" wrapText="1"/>
    </xf>
    <xf numFmtId="3" fontId="4" fillId="3" borderId="2" xfId="0" applyNumberFormat="1" applyFont="1" applyFill="1" applyBorder="1" applyAlignment="1" applyProtection="1">
      <alignment horizontal="center" vertical="center" wrapText="1"/>
      <protection locked="0"/>
    </xf>
    <xf numFmtId="0" fontId="11" fillId="5" borderId="0" xfId="0" applyFont="1" applyFill="1" applyAlignment="1">
      <alignment horizontal="left" vertical="top" wrapText="1"/>
    </xf>
    <xf numFmtId="0" fontId="10" fillId="5" borderId="0" xfId="0" applyFont="1" applyFill="1" applyBorder="1" applyAlignment="1" applyProtection="1">
      <alignment horizontal="left" vertical="center" wrapText="1"/>
    </xf>
    <xf numFmtId="0" fontId="10" fillId="5" borderId="0" xfId="0" applyFont="1" applyFill="1" applyBorder="1" applyAlignment="1">
      <alignment horizontal="left" vertical="center" wrapText="1"/>
    </xf>
    <xf numFmtId="0" fontId="13" fillId="5" borderId="0" xfId="0" applyFont="1" applyFill="1" applyBorder="1" applyAlignment="1" applyProtection="1">
      <alignment horizontal="left" vertical="top" wrapText="1"/>
    </xf>
    <xf numFmtId="0" fontId="20" fillId="5" borderId="0" xfId="0" applyFont="1" applyFill="1" applyBorder="1" applyAlignment="1" applyProtection="1">
      <alignment horizontal="center" vertical="top" wrapText="1"/>
    </xf>
    <xf numFmtId="0" fontId="13" fillId="5" borderId="0" xfId="0" applyFont="1" applyFill="1" applyBorder="1" applyAlignment="1" applyProtection="1">
      <alignment horizontal="left" vertical="center" wrapText="1"/>
    </xf>
    <xf numFmtId="0" fontId="13" fillId="5" borderId="8" xfId="0" applyFont="1" applyFill="1" applyBorder="1" applyAlignment="1" applyProtection="1">
      <alignment horizontal="left" vertical="center" wrapText="1"/>
    </xf>
    <xf numFmtId="165" fontId="13" fillId="4" borderId="2" xfId="0" applyNumberFormat="1" applyFont="1" applyFill="1" applyBorder="1" applyAlignment="1" applyProtection="1">
      <alignment horizontal="center" vertical="center" wrapText="1"/>
    </xf>
    <xf numFmtId="0" fontId="15" fillId="4" borderId="2" xfId="0" applyFont="1" applyFill="1" applyBorder="1" applyAlignment="1">
      <alignment vertical="center" wrapText="1"/>
    </xf>
    <xf numFmtId="0" fontId="11" fillId="5" borderId="0" xfId="0" applyFont="1" applyFill="1" applyBorder="1" applyAlignment="1" applyProtection="1">
      <alignment horizontal="left" vertical="top" wrapText="1"/>
    </xf>
    <xf numFmtId="0" fontId="4" fillId="5" borderId="0" xfId="0" applyFont="1" applyFill="1" applyBorder="1" applyAlignment="1" applyProtection="1">
      <alignment horizontal="left" vertical="center" wrapText="1"/>
    </xf>
    <xf numFmtId="0" fontId="4" fillId="5" borderId="0" xfId="0" applyFont="1" applyFill="1" applyAlignment="1" applyProtection="1">
      <alignment vertical="center" wrapText="1"/>
    </xf>
    <xf numFmtId="0" fontId="0" fillId="0" borderId="0" xfId="0" applyAlignment="1">
      <alignment wrapText="1"/>
    </xf>
    <xf numFmtId="0" fontId="3" fillId="5" borderId="0" xfId="0" applyFont="1" applyFill="1" applyBorder="1" applyAlignment="1" applyProtection="1">
      <alignment horizontal="left" vertical="center" wrapText="1"/>
    </xf>
    <xf numFmtId="0" fontId="0" fillId="5" borderId="0" xfId="0" applyFill="1" applyAlignment="1">
      <alignment vertical="center" wrapText="1"/>
    </xf>
    <xf numFmtId="0" fontId="11" fillId="5" borderId="0" xfId="0" applyFont="1" applyFill="1" applyBorder="1" applyAlignment="1" applyProtection="1">
      <alignment horizontal="right" vertical="center" wrapText="1"/>
    </xf>
    <xf numFmtId="0" fontId="13" fillId="5" borderId="0" xfId="0" applyFont="1" applyFill="1" applyBorder="1" applyAlignment="1" applyProtection="1">
      <alignment horizontal="right" vertical="center" wrapText="1"/>
    </xf>
    <xf numFmtId="3" fontId="4" fillId="4" borderId="2" xfId="0" applyNumberFormat="1" applyFont="1" applyFill="1" applyBorder="1" applyAlignment="1" applyProtection="1">
      <alignment horizontal="center" vertical="center" wrapText="1"/>
    </xf>
    <xf numFmtId="0" fontId="4" fillId="4" borderId="2" xfId="0" applyFont="1" applyFill="1" applyBorder="1" applyAlignment="1" applyProtection="1">
      <alignment horizontal="center" vertical="center" wrapText="1"/>
    </xf>
    <xf numFmtId="165" fontId="4" fillId="4" borderId="2" xfId="0" applyNumberFormat="1" applyFont="1" applyFill="1" applyBorder="1" applyAlignment="1" applyProtection="1">
      <alignment horizontal="center" vertical="center" wrapText="1"/>
    </xf>
    <xf numFmtId="0" fontId="0" fillId="4" borderId="2" xfId="0" applyFill="1" applyBorder="1" applyAlignment="1">
      <alignment vertical="center" wrapText="1"/>
    </xf>
    <xf numFmtId="0" fontId="4" fillId="5" borderId="8" xfId="0" applyFont="1" applyFill="1" applyBorder="1" applyAlignment="1" applyProtection="1">
      <alignment horizontal="left" vertical="center" wrapText="1"/>
    </xf>
    <xf numFmtId="0" fontId="11" fillId="5" borderId="0" xfId="0" applyFont="1" applyFill="1" applyAlignment="1" applyProtection="1">
      <alignment horizontal="left" vertical="top" wrapText="1"/>
    </xf>
    <xf numFmtId="0" fontId="2" fillId="5" borderId="0" xfId="0" applyFont="1" applyFill="1" applyAlignment="1">
      <alignment vertical="top" wrapText="1"/>
    </xf>
    <xf numFmtId="0" fontId="0" fillId="5" borderId="0" xfId="0" applyFill="1" applyAlignment="1">
      <alignment wrapText="1"/>
    </xf>
    <xf numFmtId="0" fontId="0" fillId="5" borderId="0" xfId="0" applyFill="1" applyBorder="1" applyAlignment="1">
      <alignment horizontal="right" vertical="center" wrapText="1"/>
    </xf>
    <xf numFmtId="0" fontId="0" fillId="5" borderId="0" xfId="0" applyFill="1" applyBorder="1" applyAlignment="1">
      <alignment horizontal="left" vertical="top" wrapText="1"/>
    </xf>
    <xf numFmtId="0" fontId="4" fillId="5" borderId="0" xfId="0" applyFont="1" applyFill="1" applyAlignment="1">
      <alignment vertical="center" wrapText="1"/>
    </xf>
    <xf numFmtId="0" fontId="4" fillId="5" borderId="0" xfId="0" applyFont="1" applyFill="1" applyBorder="1" applyAlignment="1" applyProtection="1">
      <alignment horizontal="right" vertical="center" wrapText="1"/>
    </xf>
    <xf numFmtId="0" fontId="13" fillId="5" borderId="0" xfId="0" applyFont="1" applyFill="1" applyAlignment="1" applyProtection="1">
      <alignment horizontal="left" vertical="top" wrapText="1"/>
    </xf>
    <xf numFmtId="0" fontId="13" fillId="5" borderId="0" xfId="0" applyFont="1" applyFill="1" applyAlignment="1">
      <alignment horizontal="left" vertical="top" wrapText="1"/>
    </xf>
    <xf numFmtId="0" fontId="3" fillId="5" borderId="0" xfId="0" applyFont="1" applyFill="1" applyBorder="1" applyAlignment="1">
      <alignment horizontal="right" vertical="center" wrapText="1"/>
    </xf>
    <xf numFmtId="0" fontId="4" fillId="5" borderId="0" xfId="0" applyFont="1" applyFill="1" applyBorder="1" applyAlignment="1" applyProtection="1">
      <alignment horizontal="left" vertical="top" wrapText="1"/>
    </xf>
    <xf numFmtId="0" fontId="15" fillId="5" borderId="0" xfId="0" applyFont="1" applyFill="1" applyBorder="1" applyAlignment="1">
      <alignment horizontal="left" vertical="top" wrapText="1"/>
    </xf>
    <xf numFmtId="0" fontId="11" fillId="5" borderId="0" xfId="0" applyFont="1" applyFill="1" applyBorder="1" applyAlignment="1" applyProtection="1">
      <alignment horizontal="left" vertical="center" wrapText="1"/>
    </xf>
    <xf numFmtId="0" fontId="11" fillId="5" borderId="0" xfId="0" applyFont="1" applyFill="1" applyBorder="1" applyAlignment="1" applyProtection="1">
      <alignment horizontal="left" vertical="center"/>
    </xf>
    <xf numFmtId="0" fontId="4" fillId="5" borderId="0" xfId="0" applyFont="1" applyFill="1" applyBorder="1" applyAlignment="1" applyProtection="1">
      <alignment horizontal="left" vertical="justify" wrapText="1"/>
    </xf>
    <xf numFmtId="0" fontId="4" fillId="5" borderId="0" xfId="0" applyFont="1" applyFill="1" applyBorder="1" applyAlignment="1" applyProtection="1">
      <alignment horizontal="left" wrapText="1"/>
    </xf>
    <xf numFmtId="0" fontId="11" fillId="5" borderId="9" xfId="0" applyFont="1" applyFill="1" applyBorder="1" applyAlignment="1" applyProtection="1">
      <alignment horizontal="left" vertical="center" wrapText="1"/>
    </xf>
    <xf numFmtId="0" fontId="11" fillId="5" borderId="6" xfId="0" applyFont="1" applyFill="1" applyBorder="1" applyAlignment="1" applyProtection="1">
      <alignment horizontal="left" vertical="center" wrapText="1"/>
    </xf>
    <xf numFmtId="0" fontId="11" fillId="5" borderId="7" xfId="0" applyFont="1" applyFill="1" applyBorder="1" applyAlignment="1" applyProtection="1">
      <alignment horizontal="left" vertical="center" wrapText="1"/>
    </xf>
    <xf numFmtId="0" fontId="4" fillId="5" borderId="0" xfId="0" applyFont="1" applyFill="1" applyBorder="1" applyAlignment="1" applyProtection="1">
      <alignment horizontal="justify" vertical="center" wrapText="1"/>
    </xf>
    <xf numFmtId="0" fontId="11" fillId="5" borderId="0" xfId="0" applyFont="1" applyFill="1" applyAlignment="1" applyProtection="1">
      <alignment horizontal="left" vertical="top"/>
    </xf>
    <xf numFmtId="0" fontId="4" fillId="5" borderId="0" xfId="0" applyFont="1" applyFill="1" applyAlignment="1" applyProtection="1">
      <alignment horizontal="left" vertical="center" wrapText="1"/>
    </xf>
    <xf numFmtId="0" fontId="13" fillId="5" borderId="13" xfId="0" applyFont="1" applyFill="1" applyBorder="1" applyAlignment="1" applyProtection="1">
      <alignment horizontal="left" vertical="center" wrapText="1"/>
    </xf>
    <xf numFmtId="0" fontId="15" fillId="0" borderId="1" xfId="0" applyFont="1" applyBorder="1" applyAlignment="1">
      <alignment horizontal="left" vertical="center" wrapText="1"/>
    </xf>
    <xf numFmtId="0" fontId="15" fillId="0" borderId="14" xfId="0" applyFont="1" applyBorder="1" applyAlignment="1">
      <alignment horizontal="left" vertical="center" wrapText="1"/>
    </xf>
    <xf numFmtId="0" fontId="0" fillId="0" borderId="0" xfId="0" applyAlignment="1">
      <alignment horizontal="left" vertical="top" wrapText="1"/>
    </xf>
    <xf numFmtId="0" fontId="3" fillId="5" borderId="0" xfId="0" applyFont="1" applyFill="1" applyBorder="1" applyAlignment="1" applyProtection="1">
      <alignment horizontal="justify" vertical="center" wrapText="1"/>
    </xf>
    <xf numFmtId="0" fontId="11" fillId="5" borderId="0" xfId="0" applyFont="1" applyFill="1" applyAlignment="1">
      <alignment vertical="center" wrapText="1"/>
    </xf>
    <xf numFmtId="0" fontId="11" fillId="0" borderId="9" xfId="0" applyFont="1" applyFill="1" applyBorder="1" applyAlignment="1" applyProtection="1">
      <alignment horizontal="left" vertical="top" wrapText="1"/>
      <protection locked="0"/>
    </xf>
    <xf numFmtId="0" fontId="0" fillId="0" borderId="6" xfId="0" applyBorder="1" applyAlignment="1" applyProtection="1">
      <alignment horizontal="left" vertical="top" wrapText="1"/>
      <protection locked="0"/>
    </xf>
    <xf numFmtId="0" fontId="0" fillId="0" borderId="7" xfId="0" applyBorder="1" applyAlignment="1" applyProtection="1">
      <alignment horizontal="left" vertical="top" wrapText="1"/>
      <protection locked="0"/>
    </xf>
    <xf numFmtId="0" fontId="3" fillId="5" borderId="0" xfId="0" applyFont="1" applyFill="1" applyBorder="1" applyAlignment="1" applyProtection="1">
      <alignment horizontal="left" wrapText="1"/>
    </xf>
    <xf numFmtId="0" fontId="13" fillId="5" borderId="11" xfId="0" applyFont="1" applyFill="1" applyBorder="1" applyAlignment="1" applyProtection="1">
      <alignment horizontal="left" vertical="top" wrapText="1"/>
    </xf>
    <xf numFmtId="0" fontId="13" fillId="5" borderId="12" xfId="0" applyFont="1" applyFill="1" applyBorder="1" applyAlignment="1" applyProtection="1">
      <alignment horizontal="left" vertical="top" wrapText="1"/>
    </xf>
    <xf numFmtId="0" fontId="13" fillId="5" borderId="10" xfId="0" applyFont="1" applyFill="1" applyBorder="1" applyAlignment="1" applyProtection="1">
      <alignment horizontal="left" vertical="top" wrapText="1"/>
    </xf>
    <xf numFmtId="0" fontId="4" fillId="5" borderId="0" xfId="0" applyFont="1" applyFill="1" applyAlignment="1" applyProtection="1">
      <alignment horizontal="left" vertical="top" wrapText="1"/>
    </xf>
    <xf numFmtId="0" fontId="11" fillId="5" borderId="0" xfId="0" applyFont="1" applyFill="1" applyAlignment="1" applyProtection="1">
      <alignment vertical="top" wrapText="1"/>
    </xf>
    <xf numFmtId="0" fontId="0" fillId="5" borderId="0" xfId="0" applyFill="1" applyAlignment="1">
      <alignment vertical="top" wrapText="1"/>
    </xf>
    <xf numFmtId="0" fontId="3" fillId="5" borderId="0" xfId="0" applyFont="1" applyFill="1" applyBorder="1" applyAlignment="1">
      <alignment horizontal="left" vertical="top" wrapText="1"/>
    </xf>
    <xf numFmtId="0" fontId="0" fillId="5" borderId="8" xfId="0" applyFill="1" applyBorder="1" applyAlignment="1">
      <alignment vertical="top" wrapText="1"/>
    </xf>
    <xf numFmtId="0" fontId="11" fillId="5" borderId="0" xfId="0" applyFont="1" applyFill="1" applyBorder="1" applyAlignment="1" applyProtection="1">
      <alignment horizontal="right" vertical="top" wrapText="1"/>
    </xf>
    <xf numFmtId="0" fontId="1" fillId="5" borderId="0" xfId="0" applyFont="1" applyFill="1" applyBorder="1" applyAlignment="1">
      <alignment horizontal="right" vertical="top" wrapText="1"/>
    </xf>
    <xf numFmtId="0" fontId="1" fillId="5" borderId="8" xfId="0" applyFont="1" applyFill="1" applyBorder="1" applyAlignment="1">
      <alignment horizontal="right" vertical="top" wrapText="1"/>
    </xf>
    <xf numFmtId="0" fontId="13" fillId="5" borderId="2" xfId="0" applyFont="1" applyFill="1" applyBorder="1" applyAlignment="1" applyProtection="1">
      <alignment horizontal="left" vertical="center" wrapText="1"/>
    </xf>
    <xf numFmtId="0" fontId="15" fillId="5" borderId="2" xfId="0" applyFont="1" applyFill="1" applyBorder="1" applyAlignment="1">
      <alignment vertical="center" wrapText="1"/>
    </xf>
    <xf numFmtId="3" fontId="11" fillId="0" borderId="9" xfId="0" applyNumberFormat="1" applyFont="1" applyBorder="1" applyAlignment="1" applyProtection="1">
      <alignment horizontal="center" vertical="center" wrapText="1"/>
      <protection locked="0"/>
    </xf>
    <xf numFmtId="3" fontId="11" fillId="0" borderId="7" xfId="0" applyNumberFormat="1" applyFont="1" applyBorder="1" applyAlignment="1" applyProtection="1">
      <alignment horizontal="center" vertical="center" wrapText="1"/>
      <protection locked="0"/>
    </xf>
    <xf numFmtId="0" fontId="13" fillId="5" borderId="9" xfId="0" applyFont="1" applyFill="1" applyBorder="1" applyAlignment="1" applyProtection="1">
      <alignment horizontal="left" vertical="center" wrapText="1"/>
    </xf>
    <xf numFmtId="0" fontId="0" fillId="5" borderId="6" xfId="0" applyFill="1" applyBorder="1" applyAlignment="1">
      <alignment horizontal="left" vertical="center" wrapText="1"/>
    </xf>
    <xf numFmtId="0" fontId="0" fillId="5" borderId="7" xfId="0" applyFill="1" applyBorder="1" applyAlignment="1">
      <alignment horizontal="left" vertical="center" wrapText="1"/>
    </xf>
    <xf numFmtId="165" fontId="4" fillId="4" borderId="9" xfId="0" applyNumberFormat="1" applyFont="1" applyFill="1" applyBorder="1" applyAlignment="1" applyProtection="1">
      <alignment horizontal="center" vertical="center" wrapText="1"/>
    </xf>
    <xf numFmtId="165" fontId="4" fillId="4" borderId="6" xfId="0" applyNumberFormat="1" applyFont="1" applyFill="1" applyBorder="1" applyAlignment="1" applyProtection="1">
      <alignment horizontal="center" vertical="center" wrapText="1"/>
    </xf>
    <xf numFmtId="165" fontId="4" fillId="4" borderId="7" xfId="0" applyNumberFormat="1" applyFont="1" applyFill="1" applyBorder="1" applyAlignment="1" applyProtection="1">
      <alignment horizontal="center" vertical="center" wrapText="1"/>
    </xf>
    <xf numFmtId="0" fontId="32" fillId="5" borderId="0" xfId="2" applyFont="1" applyFill="1" applyBorder="1" applyAlignment="1" applyProtection="1">
      <alignment horizontal="left" vertical="top" wrapText="1"/>
    </xf>
    <xf numFmtId="0" fontId="32" fillId="0" borderId="0" xfId="2" applyFont="1" applyAlignment="1">
      <alignment horizontal="left" vertical="top" wrapText="1"/>
    </xf>
    <xf numFmtId="0" fontId="11" fillId="5" borderId="0" xfId="2" applyFont="1" applyFill="1" applyBorder="1" applyAlignment="1" applyProtection="1">
      <alignment horizontal="left" vertical="top" wrapText="1"/>
    </xf>
    <xf numFmtId="0" fontId="1" fillId="0" borderId="0" xfId="0" applyFont="1" applyAlignment="1">
      <alignment horizontal="left" vertical="top" wrapText="1"/>
    </xf>
    <xf numFmtId="0" fontId="3" fillId="5" borderId="0" xfId="0" applyFont="1" applyFill="1" applyAlignment="1" applyProtection="1">
      <alignment horizontal="center"/>
    </xf>
    <xf numFmtId="0" fontId="11" fillId="0" borderId="9" xfId="0" applyFont="1" applyFill="1" applyBorder="1" applyAlignment="1" applyProtection="1">
      <alignment horizontal="left" vertical="center" wrapText="1"/>
      <protection locked="0"/>
    </xf>
    <xf numFmtId="0" fontId="11" fillId="0" borderId="6" xfId="0" applyFont="1" applyFill="1" applyBorder="1" applyAlignment="1" applyProtection="1">
      <alignment horizontal="left" vertical="center" wrapText="1"/>
      <protection locked="0"/>
    </xf>
    <xf numFmtId="0" fontId="11" fillId="0" borderId="7"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xf>
    <xf numFmtId="0" fontId="4" fillId="5" borderId="9" xfId="0" applyFont="1" applyFill="1" applyBorder="1" applyAlignment="1" applyProtection="1">
      <alignment horizontal="left" vertical="center" wrapText="1" indent="1"/>
    </xf>
    <xf numFmtId="0" fontId="4" fillId="5" borderId="6" xfId="0" applyFont="1" applyFill="1" applyBorder="1" applyAlignment="1" applyProtection="1">
      <alignment horizontal="left" vertical="center" wrapText="1" indent="1"/>
    </xf>
    <xf numFmtId="0" fontId="4" fillId="5" borderId="7" xfId="0" applyFont="1" applyFill="1" applyBorder="1" applyAlignment="1" applyProtection="1">
      <alignment horizontal="left" vertical="center" wrapText="1" indent="1"/>
    </xf>
    <xf numFmtId="0" fontId="4" fillId="5" borderId="13" xfId="0" applyFont="1" applyFill="1" applyBorder="1" applyAlignment="1" applyProtection="1">
      <alignment horizontal="left" vertical="center" wrapText="1"/>
    </xf>
    <xf numFmtId="0" fontId="4" fillId="5" borderId="1" xfId="0" applyFont="1" applyFill="1" applyBorder="1" applyAlignment="1" applyProtection="1">
      <alignment horizontal="left" vertical="center" wrapText="1"/>
    </xf>
    <xf numFmtId="0" fontId="4" fillId="5" borderId="14" xfId="0" applyFont="1" applyFill="1" applyBorder="1" applyAlignment="1" applyProtection="1">
      <alignment horizontal="left" vertical="center" wrapText="1"/>
    </xf>
    <xf numFmtId="0" fontId="4" fillId="5" borderId="5"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12" xfId="0" applyFont="1" applyFill="1" applyBorder="1" applyAlignment="1" applyProtection="1">
      <alignment horizontal="left" vertical="center" wrapText="1"/>
    </xf>
    <xf numFmtId="0" fontId="4" fillId="5" borderId="10" xfId="0" applyFont="1" applyFill="1" applyBorder="1" applyAlignment="1" applyProtection="1">
      <alignment horizontal="left" vertical="center" wrapText="1"/>
    </xf>
    <xf numFmtId="0" fontId="17" fillId="5" borderId="0" xfId="0" applyFont="1" applyFill="1" applyAlignment="1" applyProtection="1">
      <alignment horizontal="center" vertical="center" wrapText="1"/>
    </xf>
    <xf numFmtId="14" fontId="3" fillId="5" borderId="0" xfId="0" applyNumberFormat="1" applyFont="1" applyFill="1" applyAlignment="1" applyProtection="1">
      <alignment horizontal="right" vertical="center" wrapText="1"/>
    </xf>
    <xf numFmtId="0" fontId="4" fillId="5" borderId="9" xfId="0" applyFont="1" applyFill="1" applyBorder="1" applyAlignment="1" applyProtection="1">
      <alignment horizontal="center" vertical="top" wrapText="1"/>
    </xf>
    <xf numFmtId="0" fontId="4" fillId="5" borderId="6" xfId="0" applyFont="1" applyFill="1" applyBorder="1" applyAlignment="1" applyProtection="1">
      <alignment horizontal="center" vertical="top" wrapText="1"/>
    </xf>
    <xf numFmtId="0" fontId="4" fillId="5" borderId="7" xfId="0" applyFont="1" applyFill="1" applyBorder="1" applyAlignment="1" applyProtection="1">
      <alignment horizontal="center" vertical="top" wrapText="1"/>
    </xf>
    <xf numFmtId="0" fontId="4" fillId="5" borderId="9" xfId="0" applyFont="1" applyFill="1" applyBorder="1" applyAlignment="1" applyProtection="1">
      <alignment horizontal="center" vertical="top"/>
    </xf>
    <xf numFmtId="0" fontId="4" fillId="5" borderId="6" xfId="0" applyFont="1" applyFill="1" applyBorder="1" applyAlignment="1" applyProtection="1">
      <alignment horizontal="center" vertical="top"/>
    </xf>
    <xf numFmtId="0" fontId="4" fillId="5" borderId="7" xfId="0" applyFont="1" applyFill="1" applyBorder="1" applyAlignment="1" applyProtection="1">
      <alignment horizontal="center" vertical="top"/>
    </xf>
    <xf numFmtId="0" fontId="3" fillId="5" borderId="0" xfId="0" applyFont="1" applyFill="1" applyAlignment="1">
      <alignment horizontal="center"/>
    </xf>
    <xf numFmtId="0" fontId="0" fillId="5" borderId="0" xfId="0" applyFill="1" applyAlignment="1">
      <alignment horizontal="left" wrapText="1"/>
    </xf>
    <xf numFmtId="0" fontId="3" fillId="5" borderId="0" xfId="0" applyFont="1" applyFill="1" applyBorder="1" applyAlignment="1" applyProtection="1">
      <alignment horizontal="left" vertical="top" wrapText="1"/>
    </xf>
    <xf numFmtId="0" fontId="4" fillId="2" borderId="9" xfId="0" applyFont="1" applyFill="1" applyBorder="1" applyAlignment="1" applyProtection="1">
      <alignment horizontal="left" vertical="center"/>
      <protection locked="0"/>
    </xf>
    <xf numFmtId="0" fontId="4" fillId="2" borderId="6" xfId="0" applyFont="1" applyFill="1" applyBorder="1" applyAlignment="1" applyProtection="1">
      <alignment horizontal="left" vertical="center"/>
      <protection locked="0"/>
    </xf>
    <xf numFmtId="0" fontId="4" fillId="2" borderId="7" xfId="0" applyFont="1" applyFill="1" applyBorder="1" applyAlignment="1" applyProtection="1">
      <alignment horizontal="left" vertical="center"/>
      <protection locked="0"/>
    </xf>
    <xf numFmtId="0" fontId="3" fillId="5" borderId="0" xfId="0" applyFont="1" applyFill="1" applyAlignment="1" applyProtection="1">
      <alignment horizontal="center" vertical="center"/>
    </xf>
    <xf numFmtId="0" fontId="0" fillId="0" borderId="0" xfId="0" applyAlignment="1">
      <alignment horizontal="center" vertical="center"/>
    </xf>
    <xf numFmtId="0" fontId="0" fillId="5" borderId="0" xfId="0" applyFill="1" applyAlignment="1">
      <alignment horizontal="left" vertical="top" wrapText="1"/>
    </xf>
    <xf numFmtId="0" fontId="4" fillId="5" borderId="0" xfId="0" applyFont="1" applyFill="1" applyBorder="1" applyAlignment="1" applyProtection="1">
      <alignment vertical="top"/>
    </xf>
    <xf numFmtId="0" fontId="0" fillId="5" borderId="8" xfId="0" applyFill="1" applyBorder="1" applyAlignment="1">
      <alignment vertical="top"/>
    </xf>
    <xf numFmtId="0" fontId="11" fillId="2" borderId="2" xfId="0" applyFont="1" applyFill="1" applyBorder="1" applyAlignment="1" applyProtection="1">
      <alignment horizontal="left" vertical="top" wrapText="1"/>
      <protection locked="0"/>
    </xf>
    <xf numFmtId="0" fontId="0" fillId="0" borderId="2" xfId="0" applyBorder="1" applyAlignment="1" applyProtection="1">
      <alignment vertical="top" wrapText="1"/>
      <protection locked="0"/>
    </xf>
    <xf numFmtId="0" fontId="0" fillId="5" borderId="8" xfId="0" applyFill="1" applyBorder="1" applyAlignment="1">
      <alignment horizontal="left" vertical="center" wrapText="1"/>
    </xf>
    <xf numFmtId="0" fontId="11" fillId="5" borderId="8" xfId="0" applyFont="1" applyFill="1" applyBorder="1" applyAlignment="1" applyProtection="1">
      <alignment horizontal="left" vertical="top" wrapText="1"/>
    </xf>
    <xf numFmtId="0" fontId="4" fillId="5" borderId="0" xfId="0" applyFont="1" applyFill="1" applyBorder="1" applyAlignment="1" applyProtection="1">
      <alignment horizontal="left" vertical="top"/>
    </xf>
    <xf numFmtId="0" fontId="11" fillId="0" borderId="9" xfId="0" applyFont="1" applyFill="1" applyBorder="1" applyAlignment="1" applyProtection="1">
      <alignment horizontal="center" vertical="center"/>
      <protection locked="0"/>
    </xf>
    <xf numFmtId="0" fontId="11" fillId="0" borderId="6" xfId="0" applyFont="1" applyFill="1" applyBorder="1" applyAlignment="1" applyProtection="1">
      <alignment horizontal="center" vertical="center"/>
      <protection locked="0"/>
    </xf>
    <xf numFmtId="0" fontId="11" fillId="0" borderId="7" xfId="0" applyFont="1" applyFill="1" applyBorder="1" applyAlignment="1" applyProtection="1">
      <alignment horizontal="center" vertical="center"/>
      <protection locked="0"/>
    </xf>
    <xf numFmtId="0" fontId="11" fillId="0" borderId="13" xfId="0" applyFont="1" applyFill="1" applyBorder="1" applyAlignment="1" applyProtection="1">
      <alignment horizontal="left"/>
      <protection locked="0"/>
    </xf>
    <xf numFmtId="0" fontId="11" fillId="0" borderId="1" xfId="0" applyFont="1" applyFill="1" applyBorder="1" applyAlignment="1" applyProtection="1">
      <alignment horizontal="left"/>
      <protection locked="0"/>
    </xf>
    <xf numFmtId="0" fontId="11" fillId="0" borderId="14"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1" fillId="0" borderId="12" xfId="0" applyFont="1" applyFill="1" applyBorder="1" applyAlignment="1" applyProtection="1">
      <alignment horizontal="left"/>
      <protection locked="0"/>
    </xf>
    <xf numFmtId="0" fontId="11" fillId="0" borderId="10" xfId="0" applyFont="1" applyFill="1" applyBorder="1" applyAlignment="1" applyProtection="1">
      <alignment horizontal="left"/>
      <protection locked="0"/>
    </xf>
    <xf numFmtId="0" fontId="0" fillId="0" borderId="0" xfId="0" applyAlignment="1">
      <alignment vertical="top" wrapText="1"/>
    </xf>
    <xf numFmtId="0" fontId="4" fillId="5" borderId="0" xfId="0" applyFont="1" applyFill="1" applyAlignment="1" applyProtection="1">
      <alignment horizontal="left" vertical="top"/>
    </xf>
    <xf numFmtId="0" fontId="11" fillId="0" borderId="6" xfId="0" applyFont="1" applyFill="1" applyBorder="1" applyAlignment="1" applyProtection="1">
      <alignment horizontal="left" vertical="top" wrapText="1"/>
      <protection locked="0"/>
    </xf>
    <xf numFmtId="0" fontId="11" fillId="0" borderId="7" xfId="0" applyFont="1" applyFill="1" applyBorder="1" applyAlignment="1" applyProtection="1">
      <alignment horizontal="left" vertical="top" wrapText="1"/>
      <protection locked="0"/>
    </xf>
    <xf numFmtId="0" fontId="13" fillId="5" borderId="0" xfId="0" applyFont="1" applyFill="1" applyBorder="1" applyAlignment="1" applyProtection="1">
      <alignment vertical="top" wrapText="1"/>
    </xf>
    <xf numFmtId="0" fontId="15" fillId="0" borderId="0" xfId="0" applyFont="1" applyAlignment="1">
      <alignment vertical="top" wrapText="1"/>
    </xf>
    <xf numFmtId="0" fontId="13" fillId="5" borderId="5" xfId="0" applyFont="1" applyFill="1" applyBorder="1" applyAlignment="1" applyProtection="1">
      <alignment horizontal="left" vertical="top" wrapText="1"/>
    </xf>
    <xf numFmtId="0" fontId="13" fillId="5" borderId="8" xfId="0" applyFont="1" applyFill="1" applyBorder="1" applyAlignment="1" applyProtection="1">
      <alignment horizontal="left" vertical="top" wrapText="1"/>
    </xf>
    <xf numFmtId="0" fontId="11" fillId="5" borderId="12" xfId="0" applyFont="1" applyFill="1" applyBorder="1" applyAlignment="1" applyProtection="1">
      <alignment horizontal="left" vertical="center" wrapText="1"/>
    </xf>
    <xf numFmtId="0" fontId="13" fillId="5" borderId="0" xfId="0" applyFont="1" applyFill="1" applyAlignment="1" applyProtection="1">
      <alignment vertical="top" wrapText="1"/>
    </xf>
    <xf numFmtId="0" fontId="15" fillId="5" borderId="0" xfId="0" applyFont="1" applyFill="1" applyAlignment="1">
      <alignment vertical="top" wrapText="1"/>
    </xf>
    <xf numFmtId="0" fontId="12" fillId="5" borderId="9" xfId="0" applyFont="1" applyFill="1" applyBorder="1" applyAlignment="1" applyProtection="1">
      <alignment horizontal="left" vertical="top" wrapText="1"/>
    </xf>
    <xf numFmtId="0" fontId="12" fillId="5" borderId="6" xfId="0" applyFont="1" applyFill="1" applyBorder="1" applyAlignment="1" applyProtection="1">
      <alignment horizontal="left" vertical="top" wrapText="1"/>
    </xf>
    <xf numFmtId="0" fontId="12" fillId="5" borderId="7" xfId="0" applyFont="1" applyFill="1" applyBorder="1" applyAlignment="1" applyProtection="1">
      <alignment horizontal="left" vertical="top" wrapText="1"/>
    </xf>
    <xf numFmtId="2" fontId="11" fillId="3" borderId="9" xfId="0" applyNumberFormat="1" applyFont="1" applyFill="1" applyBorder="1" applyAlignment="1" applyProtection="1">
      <alignment horizontal="left" vertical="top" wrapText="1"/>
      <protection locked="0"/>
    </xf>
    <xf numFmtId="0" fontId="0" fillId="3" borderId="6" xfId="0" applyFill="1" applyBorder="1" applyAlignment="1" applyProtection="1">
      <alignment vertical="top" wrapText="1"/>
      <protection locked="0"/>
    </xf>
    <xf numFmtId="0" fontId="0" fillId="3" borderId="7" xfId="0" applyFill="1" applyBorder="1" applyAlignment="1" applyProtection="1">
      <alignment vertical="top" wrapText="1"/>
      <protection locked="0"/>
    </xf>
    <xf numFmtId="0" fontId="11" fillId="5" borderId="0" xfId="0" applyFont="1" applyFill="1" applyBorder="1" applyAlignment="1" applyProtection="1">
      <alignment horizontal="left" vertical="top" wrapText="1" shrinkToFit="1"/>
    </xf>
    <xf numFmtId="0" fontId="18" fillId="5" borderId="0" xfId="0" applyFont="1" applyFill="1" applyAlignment="1" applyProtection="1">
      <alignment horizontal="left" vertical="top" wrapText="1"/>
    </xf>
    <xf numFmtId="0" fontId="27" fillId="5" borderId="0" xfId="0" applyFont="1" applyFill="1" applyAlignment="1">
      <alignment vertical="top" wrapText="1"/>
    </xf>
    <xf numFmtId="0" fontId="18" fillId="5" borderId="0" xfId="0" applyFont="1" applyFill="1" applyAlignment="1" applyProtection="1">
      <alignment horizontal="left" vertical="center" wrapText="1"/>
    </xf>
    <xf numFmtId="0" fontId="27" fillId="5" borderId="0" xfId="0" applyFont="1" applyFill="1" applyAlignment="1">
      <alignment vertical="center" wrapText="1"/>
    </xf>
    <xf numFmtId="0" fontId="18" fillId="5" borderId="2" xfId="0" applyFont="1" applyFill="1" applyBorder="1" applyAlignment="1" applyProtection="1">
      <alignment horizontal="left" vertical="center" wrapText="1"/>
    </xf>
    <xf numFmtId="0" fontId="18" fillId="5" borderId="2" xfId="0" applyFont="1" applyFill="1" applyBorder="1" applyAlignment="1">
      <alignment vertical="center" wrapText="1"/>
    </xf>
    <xf numFmtId="0" fontId="1" fillId="5" borderId="0" xfId="0" applyFont="1" applyFill="1" applyAlignment="1">
      <alignment horizontal="left" vertical="top" wrapText="1"/>
    </xf>
    <xf numFmtId="0" fontId="0" fillId="5" borderId="8" xfId="0" applyFill="1" applyBorder="1" applyAlignment="1">
      <alignment horizontal="left" vertical="top" wrapText="1"/>
    </xf>
    <xf numFmtId="0" fontId="0" fillId="5" borderId="0" xfId="0" applyFill="1" applyAlignment="1">
      <alignment vertical="top"/>
    </xf>
    <xf numFmtId="9" fontId="11" fillId="0" borderId="9" xfId="0" applyNumberFormat="1" applyFont="1" applyBorder="1" applyAlignment="1" applyProtection="1">
      <alignment horizontal="center" vertical="center" wrapText="1"/>
      <protection locked="0"/>
    </xf>
    <xf numFmtId="9" fontId="11" fillId="0" borderId="7" xfId="0" applyNumberFormat="1" applyFont="1" applyBorder="1" applyAlignment="1" applyProtection="1">
      <alignment horizontal="center" vertical="center" wrapText="1"/>
      <protection locked="0"/>
    </xf>
    <xf numFmtId="0" fontId="11" fillId="5" borderId="1" xfId="0" applyFont="1" applyFill="1" applyBorder="1" applyAlignment="1" applyProtection="1">
      <alignment horizontal="left" vertical="top"/>
    </xf>
    <xf numFmtId="0" fontId="11" fillId="5" borderId="1" xfId="0" applyFont="1" applyFill="1" applyBorder="1" applyAlignment="1" applyProtection="1">
      <alignment horizontal="left" vertical="top" wrapText="1"/>
    </xf>
    <xf numFmtId="0" fontId="10" fillId="5" borderId="0" xfId="0" applyFont="1" applyFill="1" applyAlignment="1" applyProtection="1">
      <alignment horizontal="left" vertical="top" wrapText="1"/>
    </xf>
    <xf numFmtId="3" fontId="11" fillId="0" borderId="9" xfId="0" applyNumberFormat="1" applyFont="1" applyFill="1" applyBorder="1" applyAlignment="1" applyProtection="1">
      <alignment horizontal="center" vertical="center" wrapText="1"/>
      <protection locked="0"/>
    </xf>
    <xf numFmtId="3" fontId="1" fillId="0" borderId="7" xfId="0" applyNumberFormat="1" applyFont="1" applyBorder="1" applyAlignment="1" applyProtection="1">
      <alignment horizontal="center" vertical="center" wrapText="1"/>
      <protection locked="0"/>
    </xf>
    <xf numFmtId="165" fontId="11" fillId="5" borderId="9" xfId="0" applyNumberFormat="1" applyFont="1" applyFill="1" applyBorder="1" applyAlignment="1" applyProtection="1">
      <alignment vertical="center" wrapText="1"/>
    </xf>
    <xf numFmtId="0" fontId="0" fillId="0" borderId="7" xfId="0" applyBorder="1" applyAlignment="1">
      <alignment vertical="center" wrapText="1"/>
    </xf>
    <xf numFmtId="3" fontId="13" fillId="5" borderId="19" xfId="0" applyNumberFormat="1" applyFont="1" applyFill="1" applyBorder="1" applyAlignment="1" applyProtection="1">
      <alignment horizontal="right" vertical="center" wrapText="1"/>
    </xf>
    <xf numFmtId="0" fontId="11" fillId="0" borderId="0" xfId="0" applyFont="1" applyAlignment="1">
      <alignment horizontal="right" vertical="center" wrapText="1"/>
    </xf>
    <xf numFmtId="0" fontId="11" fillId="0" borderId="8" xfId="0" applyFont="1" applyBorder="1" applyAlignment="1">
      <alignment horizontal="right" vertical="center" wrapText="1"/>
    </xf>
    <xf numFmtId="0" fontId="13" fillId="0" borderId="0" xfId="0" applyFont="1" applyAlignment="1">
      <alignment horizontal="right" vertical="center" wrapText="1"/>
    </xf>
    <xf numFmtId="0" fontId="13" fillId="0" borderId="8" xfId="0" applyFont="1" applyBorder="1" applyAlignment="1">
      <alignment horizontal="right" vertical="center" wrapText="1"/>
    </xf>
    <xf numFmtId="0" fontId="28" fillId="5" borderId="0" xfId="0" applyFont="1" applyFill="1" applyBorder="1" applyAlignment="1" applyProtection="1">
      <alignment horizontal="left" vertical="center" wrapText="1"/>
    </xf>
    <xf numFmtId="0" fontId="28" fillId="5" borderId="0" xfId="0" applyFont="1" applyFill="1" applyAlignment="1">
      <alignment vertical="center" wrapText="1"/>
    </xf>
    <xf numFmtId="0" fontId="4" fillId="5" borderId="0" xfId="0" applyFont="1" applyFill="1" applyAlignment="1" applyProtection="1">
      <alignment horizontal="right" vertical="center" wrapText="1"/>
    </xf>
    <xf numFmtId="0" fontId="4" fillId="5" borderId="8" xfId="0" applyFont="1" applyFill="1" applyBorder="1" applyAlignment="1" applyProtection="1">
      <alignment horizontal="right" vertical="center" wrapText="1"/>
    </xf>
    <xf numFmtId="0" fontId="4" fillId="5" borderId="15" xfId="0" applyFont="1" applyFill="1" applyBorder="1" applyAlignment="1" applyProtection="1">
      <alignment horizontal="right" vertical="center" wrapText="1"/>
    </xf>
    <xf numFmtId="3" fontId="4" fillId="5" borderId="0" xfId="0" applyNumberFormat="1" applyFont="1" applyFill="1" applyBorder="1" applyAlignment="1" applyProtection="1">
      <alignment horizontal="right" vertical="center" wrapText="1"/>
    </xf>
    <xf numFmtId="3" fontId="4" fillId="5" borderId="8" xfId="0" applyNumberFormat="1" applyFont="1" applyFill="1" applyBorder="1" applyAlignment="1" applyProtection="1">
      <alignment horizontal="right" vertical="center" wrapText="1"/>
    </xf>
    <xf numFmtId="0" fontId="10" fillId="5" borderId="0" xfId="0" applyFont="1" applyFill="1" applyBorder="1" applyAlignment="1" applyProtection="1">
      <alignment horizontal="right" vertical="center" wrapText="1"/>
    </xf>
    <xf numFmtId="0" fontId="10" fillId="5" borderId="13" xfId="0" applyFont="1" applyFill="1" applyBorder="1" applyAlignment="1" applyProtection="1">
      <alignment horizontal="center" vertical="center" wrapText="1"/>
    </xf>
    <xf numFmtId="0" fontId="10" fillId="5" borderId="1" xfId="0" applyFont="1" applyFill="1" applyBorder="1" applyAlignment="1" applyProtection="1">
      <alignment horizontal="center" vertical="center" wrapText="1"/>
    </xf>
    <xf numFmtId="0" fontId="10" fillId="5" borderId="22" xfId="0" applyFont="1" applyFill="1" applyBorder="1" applyAlignment="1" applyProtection="1">
      <alignment horizontal="center" vertical="center" wrapText="1"/>
    </xf>
    <xf numFmtId="0" fontId="10" fillId="5" borderId="5" xfId="0"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10" fillId="5" borderId="15" xfId="0" applyFont="1" applyFill="1" applyBorder="1" applyAlignment="1" applyProtection="1">
      <alignment horizontal="center" vertical="center" wrapText="1"/>
    </xf>
    <xf numFmtId="0" fontId="10" fillId="5" borderId="11" xfId="0" applyFont="1" applyFill="1" applyBorder="1" applyAlignment="1" applyProtection="1">
      <alignment horizontal="center" vertical="center" wrapText="1"/>
    </xf>
    <xf numFmtId="0" fontId="10" fillId="5" borderId="12" xfId="0" applyFont="1" applyFill="1" applyBorder="1" applyAlignment="1" applyProtection="1">
      <alignment horizontal="center" vertical="center" wrapText="1"/>
    </xf>
    <xf numFmtId="0" fontId="10" fillId="5" borderId="23" xfId="0" applyFont="1" applyFill="1" applyBorder="1" applyAlignment="1" applyProtection="1">
      <alignment horizontal="center" vertical="center" wrapText="1"/>
    </xf>
    <xf numFmtId="3" fontId="10" fillId="5" borderId="17" xfId="0" applyNumberFormat="1" applyFont="1" applyFill="1" applyBorder="1" applyAlignment="1" applyProtection="1">
      <alignment horizontal="center" vertical="center" wrapText="1"/>
    </xf>
    <xf numFmtId="3" fontId="10" fillId="5" borderId="18" xfId="0" applyNumberFormat="1" applyFont="1" applyFill="1" applyBorder="1" applyAlignment="1" applyProtection="1">
      <alignment horizontal="center" vertical="center" wrapText="1"/>
    </xf>
    <xf numFmtId="3" fontId="10" fillId="5" borderId="19" xfId="0" applyNumberFormat="1" applyFont="1" applyFill="1" applyBorder="1" applyAlignment="1" applyProtection="1">
      <alignment horizontal="center" vertical="center" wrapText="1"/>
    </xf>
    <xf numFmtId="3" fontId="10" fillId="5" borderId="15" xfId="0" applyNumberFormat="1" applyFont="1" applyFill="1" applyBorder="1" applyAlignment="1" applyProtection="1">
      <alignment horizontal="center" vertical="center" wrapText="1"/>
    </xf>
    <xf numFmtId="3" fontId="10" fillId="5" borderId="20" xfId="0" applyNumberFormat="1" applyFont="1" applyFill="1" applyBorder="1" applyAlignment="1" applyProtection="1">
      <alignment horizontal="center" vertical="center" wrapText="1"/>
    </xf>
    <xf numFmtId="3" fontId="10" fillId="5" borderId="21" xfId="0" applyNumberFormat="1" applyFont="1" applyFill="1" applyBorder="1" applyAlignment="1" applyProtection="1">
      <alignment horizontal="center" vertical="center" wrapText="1"/>
    </xf>
    <xf numFmtId="14" fontId="9" fillId="3" borderId="9" xfId="0" applyNumberFormat="1" applyFont="1" applyFill="1" applyBorder="1" applyAlignment="1" applyProtection="1">
      <alignment horizontal="center" vertical="center"/>
      <protection locked="0"/>
    </xf>
    <xf numFmtId="0" fontId="0" fillId="0" borderId="7" xfId="0" applyBorder="1" applyAlignment="1" applyProtection="1">
      <alignment horizontal="center" vertical="center"/>
      <protection locked="0"/>
    </xf>
    <xf numFmtId="14" fontId="0" fillId="0" borderId="7" xfId="0" applyNumberFormat="1" applyBorder="1" applyAlignment="1" applyProtection="1">
      <alignment vertical="center"/>
      <protection locked="0"/>
    </xf>
    <xf numFmtId="0" fontId="4" fillId="5" borderId="2" xfId="0" applyFont="1" applyFill="1" applyBorder="1" applyAlignment="1" applyProtection="1">
      <alignment horizontal="center" vertical="center" wrapText="1"/>
    </xf>
    <xf numFmtId="0" fontId="4" fillId="5" borderId="3" xfId="0" applyFont="1" applyFill="1" applyBorder="1" applyAlignment="1" applyProtection="1">
      <alignment horizontal="left" vertical="center" wrapText="1" indent="1"/>
    </xf>
    <xf numFmtId="0" fontId="4" fillId="5" borderId="16" xfId="0" applyFont="1" applyFill="1" applyBorder="1" applyAlignment="1" applyProtection="1">
      <alignment horizontal="left" vertical="center" wrapText="1" indent="1"/>
    </xf>
    <xf numFmtId="0" fontId="20" fillId="5" borderId="0" xfId="0" applyFont="1" applyFill="1" applyAlignment="1" applyProtection="1">
      <alignment horizontal="right" vertical="top"/>
    </xf>
    <xf numFmtId="0" fontId="4" fillId="5" borderId="13" xfId="0" applyFont="1" applyFill="1" applyBorder="1" applyAlignment="1" applyProtection="1">
      <alignment horizontal="center" vertical="center" wrapText="1"/>
    </xf>
    <xf numFmtId="0" fontId="4" fillId="5" borderId="1" xfId="0" applyFont="1" applyFill="1" applyBorder="1" applyAlignment="1" applyProtection="1">
      <alignment horizontal="center"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4" fillId="5" borderId="14" xfId="0" applyFont="1" applyFill="1" applyBorder="1" applyAlignment="1" applyProtection="1">
      <alignment horizontal="center" vertical="center" wrapText="1"/>
    </xf>
    <xf numFmtId="0" fontId="0" fillId="0" borderId="10" xfId="0" applyBorder="1" applyAlignment="1">
      <alignment horizontal="center" vertical="center" wrapText="1"/>
    </xf>
    <xf numFmtId="0" fontId="9" fillId="5" borderId="0" xfId="0" applyFont="1" applyFill="1" applyAlignment="1" applyProtection="1">
      <alignment horizontal="left" wrapText="1"/>
    </xf>
    <xf numFmtId="0" fontId="0" fillId="0" borderId="0" xfId="0" applyAlignment="1">
      <alignment horizontal="left" wrapText="1"/>
    </xf>
    <xf numFmtId="0" fontId="4" fillId="5" borderId="3" xfId="0" applyFont="1" applyFill="1" applyBorder="1" applyAlignment="1" applyProtection="1">
      <alignment horizontal="center" vertical="center" wrapText="1"/>
    </xf>
    <xf numFmtId="0" fontId="0" fillId="0" borderId="16" xfId="0" applyBorder="1" applyAlignment="1">
      <alignment horizontal="center" vertical="center" wrapText="1"/>
    </xf>
    <xf numFmtId="0" fontId="20" fillId="5" borderId="0" xfId="0" applyFont="1" applyFill="1" applyBorder="1" applyAlignment="1" applyProtection="1">
      <alignment horizontal="right" vertical="top" wrapText="1"/>
    </xf>
    <xf numFmtId="0" fontId="0" fillId="5" borderId="0" xfId="0" applyFill="1" applyAlignment="1">
      <alignment horizontal="right" vertical="top" wrapText="1"/>
    </xf>
    <xf numFmtId="0" fontId="0" fillId="0" borderId="0" xfId="0" applyAlignment="1">
      <alignment horizontal="right" wrapText="1"/>
    </xf>
  </cellXfs>
  <cellStyles count="3">
    <cellStyle name="Hyperlink" xfId="2" builtinId="8"/>
    <cellStyle name="Normal_Sheet1" xfId="1"/>
    <cellStyle name="Standard"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jpeg"/><Relationship Id="rId4" Type="http://schemas.microsoft.com/office/2007/relationships/hdphoto" Target="../media/hdphoto1.wdp"/></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114300</xdr:colOff>
          <xdr:row>103</xdr:row>
          <xdr:rowOff>266700</xdr:rowOff>
        </xdr:from>
        <xdr:to>
          <xdr:col>1</xdr:col>
          <xdr:colOff>355600</xdr:colOff>
          <xdr:row>105</xdr:row>
          <xdr:rowOff>57150</xdr:rowOff>
        </xdr:to>
        <xdr:sp macro="" textlink="">
          <xdr:nvSpPr>
            <xdr:cNvPr id="1305" name="Check Box 281" hidden="1">
              <a:extLst>
                <a:ext uri="{63B3BB69-23CF-44E3-9099-C40C66FF867C}">
                  <a14:compatExt spid="_x0000_s130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35</xdr:row>
          <xdr:rowOff>31750</xdr:rowOff>
        </xdr:from>
        <xdr:to>
          <xdr:col>1</xdr:col>
          <xdr:colOff>342900</xdr:colOff>
          <xdr:row>36</xdr:row>
          <xdr:rowOff>0</xdr:rowOff>
        </xdr:to>
        <xdr:sp macro="" textlink="">
          <xdr:nvSpPr>
            <xdr:cNvPr id="1314" name="Check Box 290" hidden="1">
              <a:extLst>
                <a:ext uri="{63B3BB69-23CF-44E3-9099-C40C66FF867C}">
                  <a14:compatExt spid="_x0000_s131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95250</xdr:colOff>
          <xdr:row>39</xdr:row>
          <xdr:rowOff>19050</xdr:rowOff>
        </xdr:from>
        <xdr:to>
          <xdr:col>1</xdr:col>
          <xdr:colOff>336550</xdr:colOff>
          <xdr:row>39</xdr:row>
          <xdr:rowOff>190500</xdr:rowOff>
        </xdr:to>
        <xdr:sp macro="" textlink="">
          <xdr:nvSpPr>
            <xdr:cNvPr id="1315" name="Check Box 291" hidden="1">
              <a:extLst>
                <a:ext uri="{63B3BB69-23CF-44E3-9099-C40C66FF867C}">
                  <a14:compatExt spid="_x0000_s131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37</xdr:row>
          <xdr:rowOff>19050</xdr:rowOff>
        </xdr:from>
        <xdr:to>
          <xdr:col>1</xdr:col>
          <xdr:colOff>342900</xdr:colOff>
          <xdr:row>37</xdr:row>
          <xdr:rowOff>190500</xdr:rowOff>
        </xdr:to>
        <xdr:sp macro="" textlink="">
          <xdr:nvSpPr>
            <xdr:cNvPr id="1317" name="Check Box 293" hidden="1">
              <a:extLst>
                <a:ext uri="{63B3BB69-23CF-44E3-9099-C40C66FF867C}">
                  <a14:compatExt spid="_x0000_s1317"/>
                </a:ext>
              </a:extLst>
            </xdr:cNvPr>
            <xdr:cNvSpPr/>
          </xdr:nvSpPr>
          <xdr:spPr>
            <a:xfrm>
              <a:off x="0" y="0"/>
              <a:ext cx="0" cy="0"/>
            </a:xfrm>
            <a:prstGeom prst="rect">
              <a:avLst/>
            </a:prstGeom>
          </xdr:spPr>
        </xdr:sp>
        <xdr:clientData fLocksWithSheet="0"/>
      </xdr:twoCellAnchor>
    </mc:Choice>
    <mc:Fallback/>
  </mc:AlternateContent>
  <xdr:twoCellAnchor>
    <xdr:from>
      <xdr:col>1</xdr:col>
      <xdr:colOff>304801</xdr:colOff>
      <xdr:row>0</xdr:row>
      <xdr:rowOff>85726</xdr:rowOff>
    </xdr:from>
    <xdr:to>
      <xdr:col>3</xdr:col>
      <xdr:colOff>247651</xdr:colOff>
      <xdr:row>5</xdr:row>
      <xdr:rowOff>36196</xdr:rowOff>
    </xdr:to>
    <xdr:pic>
      <xdr:nvPicPr>
        <xdr:cNvPr id="68" name="Grafik 67" descr="01_esf_4c"/>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04851" y="85726"/>
          <a:ext cx="1581150" cy="11887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266701</xdr:colOff>
      <xdr:row>0</xdr:row>
      <xdr:rowOff>114299</xdr:rowOff>
    </xdr:from>
    <xdr:to>
      <xdr:col>9</xdr:col>
      <xdr:colOff>209551</xdr:colOff>
      <xdr:row>4</xdr:row>
      <xdr:rowOff>46291</xdr:rowOff>
    </xdr:to>
    <xdr:pic>
      <xdr:nvPicPr>
        <xdr:cNvPr id="69" name="Picture 162" descr="EU-Logo blau gelb"/>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1920" t="2826" r="1280" b="1883"/>
        <a:stretch>
          <a:fillRect/>
        </a:stretch>
      </xdr:blipFill>
      <xdr:spPr bwMode="auto">
        <a:xfrm>
          <a:off x="5781676" y="114299"/>
          <a:ext cx="1504950" cy="10083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1</xdr:col>
          <xdr:colOff>114300</xdr:colOff>
          <xdr:row>105</xdr:row>
          <xdr:rowOff>12700</xdr:rowOff>
        </xdr:from>
        <xdr:to>
          <xdr:col>1</xdr:col>
          <xdr:colOff>355600</xdr:colOff>
          <xdr:row>106</xdr:row>
          <xdr:rowOff>107950</xdr:rowOff>
        </xdr:to>
        <xdr:sp macro="" textlink="">
          <xdr:nvSpPr>
            <xdr:cNvPr id="1323" name="Check Box 299" hidden="1">
              <a:extLst>
                <a:ext uri="{63B3BB69-23CF-44E3-9099-C40C66FF867C}">
                  <a14:compatExt spid="_x0000_s132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48</xdr:row>
          <xdr:rowOff>31750</xdr:rowOff>
        </xdr:from>
        <xdr:to>
          <xdr:col>1</xdr:col>
          <xdr:colOff>323850</xdr:colOff>
          <xdr:row>49</xdr:row>
          <xdr:rowOff>0</xdr:rowOff>
        </xdr:to>
        <xdr:sp macro="" textlink="">
          <xdr:nvSpPr>
            <xdr:cNvPr id="1352" name="Check Box 328" hidden="1">
              <a:extLst>
                <a:ext uri="{63B3BB69-23CF-44E3-9099-C40C66FF867C}">
                  <a14:compatExt spid="_x0000_s135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49</xdr:row>
          <xdr:rowOff>31750</xdr:rowOff>
        </xdr:from>
        <xdr:to>
          <xdr:col>1</xdr:col>
          <xdr:colOff>323850</xdr:colOff>
          <xdr:row>50</xdr:row>
          <xdr:rowOff>0</xdr:rowOff>
        </xdr:to>
        <xdr:sp macro="" textlink="">
          <xdr:nvSpPr>
            <xdr:cNvPr id="1353" name="Check Box 329" hidden="1">
              <a:extLst>
                <a:ext uri="{63B3BB69-23CF-44E3-9099-C40C66FF867C}">
                  <a14:compatExt spid="_x0000_s135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53</xdr:row>
          <xdr:rowOff>31750</xdr:rowOff>
        </xdr:from>
        <xdr:to>
          <xdr:col>1</xdr:col>
          <xdr:colOff>323850</xdr:colOff>
          <xdr:row>54</xdr:row>
          <xdr:rowOff>0</xdr:rowOff>
        </xdr:to>
        <xdr:sp macro="" textlink="">
          <xdr:nvSpPr>
            <xdr:cNvPr id="1354" name="Check Box 330" hidden="1">
              <a:extLst>
                <a:ext uri="{63B3BB69-23CF-44E3-9099-C40C66FF867C}">
                  <a14:compatExt spid="_x0000_s135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54</xdr:row>
          <xdr:rowOff>31750</xdr:rowOff>
        </xdr:from>
        <xdr:to>
          <xdr:col>1</xdr:col>
          <xdr:colOff>323850</xdr:colOff>
          <xdr:row>55</xdr:row>
          <xdr:rowOff>0</xdr:rowOff>
        </xdr:to>
        <xdr:sp macro="" textlink="">
          <xdr:nvSpPr>
            <xdr:cNvPr id="1356" name="Check Box 332" hidden="1">
              <a:extLst>
                <a:ext uri="{63B3BB69-23CF-44E3-9099-C40C66FF867C}">
                  <a14:compatExt spid="_x0000_s135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70</xdr:row>
          <xdr:rowOff>88900</xdr:rowOff>
        </xdr:from>
        <xdr:to>
          <xdr:col>1</xdr:col>
          <xdr:colOff>342900</xdr:colOff>
          <xdr:row>70</xdr:row>
          <xdr:rowOff>260350</xdr:rowOff>
        </xdr:to>
        <xdr:sp macro="" textlink="">
          <xdr:nvSpPr>
            <xdr:cNvPr id="1357" name="Check Box 333" hidden="1">
              <a:extLst>
                <a:ext uri="{63B3BB69-23CF-44E3-9099-C40C66FF867C}">
                  <a14:compatExt spid="_x0000_s1357"/>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107950</xdr:colOff>
          <xdr:row>71</xdr:row>
          <xdr:rowOff>69850</xdr:rowOff>
        </xdr:from>
        <xdr:to>
          <xdr:col>1</xdr:col>
          <xdr:colOff>342900</xdr:colOff>
          <xdr:row>71</xdr:row>
          <xdr:rowOff>241300</xdr:rowOff>
        </xdr:to>
        <xdr:sp macro="" textlink="">
          <xdr:nvSpPr>
            <xdr:cNvPr id="1358" name="Check Box 334" hidden="1">
              <a:extLst>
                <a:ext uri="{63B3BB69-23CF-44E3-9099-C40C66FF867C}">
                  <a14:compatExt spid="_x0000_s135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72</xdr:row>
          <xdr:rowOff>88900</xdr:rowOff>
        </xdr:from>
        <xdr:to>
          <xdr:col>1</xdr:col>
          <xdr:colOff>323850</xdr:colOff>
          <xdr:row>72</xdr:row>
          <xdr:rowOff>260350</xdr:rowOff>
        </xdr:to>
        <xdr:sp macro="" textlink="">
          <xdr:nvSpPr>
            <xdr:cNvPr id="1359" name="Check Box 335" hidden="1">
              <a:extLst>
                <a:ext uri="{63B3BB69-23CF-44E3-9099-C40C66FF867C}">
                  <a14:compatExt spid="_x0000_s135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100</xdr:row>
          <xdr:rowOff>12700</xdr:rowOff>
        </xdr:from>
        <xdr:to>
          <xdr:col>1</xdr:col>
          <xdr:colOff>393700</xdr:colOff>
          <xdr:row>100</xdr:row>
          <xdr:rowOff>184150</xdr:rowOff>
        </xdr:to>
        <xdr:sp macro="" textlink="">
          <xdr:nvSpPr>
            <xdr:cNvPr id="1360" name="Check Box 336" hidden="1">
              <a:extLst>
                <a:ext uri="{63B3BB69-23CF-44E3-9099-C40C66FF867C}">
                  <a14:compatExt spid="_x0000_s136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101</xdr:row>
          <xdr:rowOff>171450</xdr:rowOff>
        </xdr:from>
        <xdr:to>
          <xdr:col>1</xdr:col>
          <xdr:colOff>374650</xdr:colOff>
          <xdr:row>101</xdr:row>
          <xdr:rowOff>342900</xdr:rowOff>
        </xdr:to>
        <xdr:sp macro="" textlink="">
          <xdr:nvSpPr>
            <xdr:cNvPr id="1361" name="Check Box 337" hidden="1">
              <a:extLst>
                <a:ext uri="{63B3BB69-23CF-44E3-9099-C40C66FF867C}">
                  <a14:compatExt spid="_x0000_s136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111</xdr:row>
          <xdr:rowOff>12700</xdr:rowOff>
        </xdr:from>
        <xdr:to>
          <xdr:col>1</xdr:col>
          <xdr:colOff>374650</xdr:colOff>
          <xdr:row>111</xdr:row>
          <xdr:rowOff>184150</xdr:rowOff>
        </xdr:to>
        <xdr:sp macro="" textlink="">
          <xdr:nvSpPr>
            <xdr:cNvPr id="1362" name="Check Box 338" hidden="1">
              <a:extLst>
                <a:ext uri="{63B3BB69-23CF-44E3-9099-C40C66FF867C}">
                  <a14:compatExt spid="_x0000_s136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112</xdr:row>
          <xdr:rowOff>165100</xdr:rowOff>
        </xdr:from>
        <xdr:to>
          <xdr:col>1</xdr:col>
          <xdr:colOff>374650</xdr:colOff>
          <xdr:row>112</xdr:row>
          <xdr:rowOff>336550</xdr:rowOff>
        </xdr:to>
        <xdr:sp macro="" textlink="">
          <xdr:nvSpPr>
            <xdr:cNvPr id="1364" name="Check Box 340" hidden="1">
              <a:extLst>
                <a:ext uri="{63B3BB69-23CF-44E3-9099-C40C66FF867C}">
                  <a14:compatExt spid="_x0000_s136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165100</xdr:colOff>
          <xdr:row>116</xdr:row>
          <xdr:rowOff>12700</xdr:rowOff>
        </xdr:from>
        <xdr:to>
          <xdr:col>1</xdr:col>
          <xdr:colOff>400050</xdr:colOff>
          <xdr:row>116</xdr:row>
          <xdr:rowOff>184150</xdr:rowOff>
        </xdr:to>
        <xdr:sp macro="" textlink="">
          <xdr:nvSpPr>
            <xdr:cNvPr id="1365" name="Check Box 341" hidden="1">
              <a:extLst>
                <a:ext uri="{63B3BB69-23CF-44E3-9099-C40C66FF867C}">
                  <a14:compatExt spid="_x0000_s1365"/>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117</xdr:row>
          <xdr:rowOff>114300</xdr:rowOff>
        </xdr:from>
        <xdr:to>
          <xdr:col>1</xdr:col>
          <xdr:colOff>393700</xdr:colOff>
          <xdr:row>117</xdr:row>
          <xdr:rowOff>285750</xdr:rowOff>
        </xdr:to>
        <xdr:sp macro="" textlink="">
          <xdr:nvSpPr>
            <xdr:cNvPr id="1366" name="Check Box 342" hidden="1">
              <a:extLst>
                <a:ext uri="{63B3BB69-23CF-44E3-9099-C40C66FF867C}">
                  <a14:compatExt spid="_x0000_s136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140</xdr:row>
          <xdr:rowOff>38100</xdr:rowOff>
        </xdr:from>
        <xdr:to>
          <xdr:col>0</xdr:col>
          <xdr:colOff>508000</xdr:colOff>
          <xdr:row>140</xdr:row>
          <xdr:rowOff>209550</xdr:rowOff>
        </xdr:to>
        <xdr:sp macro="" textlink="">
          <xdr:nvSpPr>
            <xdr:cNvPr id="1368" name="Check Box 344" hidden="1">
              <a:extLst>
                <a:ext uri="{63B3BB69-23CF-44E3-9099-C40C66FF867C}">
                  <a14:compatExt spid="_x0000_s136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141</xdr:row>
          <xdr:rowOff>69850</xdr:rowOff>
        </xdr:from>
        <xdr:to>
          <xdr:col>0</xdr:col>
          <xdr:colOff>514350</xdr:colOff>
          <xdr:row>141</xdr:row>
          <xdr:rowOff>241300</xdr:rowOff>
        </xdr:to>
        <xdr:sp macro="" textlink="">
          <xdr:nvSpPr>
            <xdr:cNvPr id="1369" name="Check Box 345" hidden="1">
              <a:extLst>
                <a:ext uri="{63B3BB69-23CF-44E3-9099-C40C66FF867C}">
                  <a14:compatExt spid="_x0000_s1369"/>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717550</xdr:colOff>
          <xdr:row>187</xdr:row>
          <xdr:rowOff>19050</xdr:rowOff>
        </xdr:from>
        <xdr:to>
          <xdr:col>8</xdr:col>
          <xdr:colOff>171450</xdr:colOff>
          <xdr:row>188</xdr:row>
          <xdr:rowOff>0</xdr:rowOff>
        </xdr:to>
        <xdr:sp macro="" textlink="">
          <xdr:nvSpPr>
            <xdr:cNvPr id="1370" name="Check Box 346" hidden="1">
              <a:extLst>
                <a:ext uri="{63B3BB69-23CF-44E3-9099-C40C66FF867C}">
                  <a14:compatExt spid="_x0000_s137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571500</xdr:colOff>
          <xdr:row>187</xdr:row>
          <xdr:rowOff>12700</xdr:rowOff>
        </xdr:from>
        <xdr:to>
          <xdr:col>9</xdr:col>
          <xdr:colOff>31750</xdr:colOff>
          <xdr:row>187</xdr:row>
          <xdr:rowOff>450850</xdr:rowOff>
        </xdr:to>
        <xdr:sp macro="" textlink="">
          <xdr:nvSpPr>
            <xdr:cNvPr id="1371" name="Check Box 347" hidden="1">
              <a:extLst>
                <a:ext uri="{63B3BB69-23CF-44E3-9099-C40C66FF867C}">
                  <a14:compatExt spid="_x0000_s1371"/>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88900</xdr:colOff>
          <xdr:row>196</xdr:row>
          <xdr:rowOff>400050</xdr:rowOff>
        </xdr:from>
        <xdr:to>
          <xdr:col>1</xdr:col>
          <xdr:colOff>298450</xdr:colOff>
          <xdr:row>197</xdr:row>
          <xdr:rowOff>260350</xdr:rowOff>
        </xdr:to>
        <xdr:sp macro="" textlink="">
          <xdr:nvSpPr>
            <xdr:cNvPr id="1372" name="Check Box 348" hidden="1">
              <a:extLst>
                <a:ext uri="{63B3BB69-23CF-44E3-9099-C40C66FF867C}">
                  <a14:compatExt spid="_x0000_s1372"/>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57150</xdr:colOff>
          <xdr:row>197</xdr:row>
          <xdr:rowOff>660400</xdr:rowOff>
        </xdr:from>
        <xdr:to>
          <xdr:col>1</xdr:col>
          <xdr:colOff>266700</xdr:colOff>
          <xdr:row>199</xdr:row>
          <xdr:rowOff>19050</xdr:rowOff>
        </xdr:to>
        <xdr:sp macro="" textlink="">
          <xdr:nvSpPr>
            <xdr:cNvPr id="1373" name="Check Box 349" hidden="1">
              <a:extLst>
                <a:ext uri="{63B3BB69-23CF-44E3-9099-C40C66FF867C}">
                  <a14:compatExt spid="_x0000_s1373"/>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298450</xdr:colOff>
          <xdr:row>249</xdr:row>
          <xdr:rowOff>190500</xdr:rowOff>
        </xdr:from>
        <xdr:to>
          <xdr:col>0</xdr:col>
          <xdr:colOff>508000</xdr:colOff>
          <xdr:row>250</xdr:row>
          <xdr:rowOff>247650</xdr:rowOff>
        </xdr:to>
        <xdr:sp macro="" textlink="">
          <xdr:nvSpPr>
            <xdr:cNvPr id="1374" name="Check Box 350" hidden="1">
              <a:extLst>
                <a:ext uri="{63B3BB69-23CF-44E3-9099-C40C66FF867C}">
                  <a14:compatExt spid="_x0000_s1374"/>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250</xdr:row>
          <xdr:rowOff>260350</xdr:rowOff>
        </xdr:from>
        <xdr:to>
          <xdr:col>0</xdr:col>
          <xdr:colOff>495300</xdr:colOff>
          <xdr:row>251</xdr:row>
          <xdr:rowOff>285750</xdr:rowOff>
        </xdr:to>
        <xdr:sp macro="" textlink="">
          <xdr:nvSpPr>
            <xdr:cNvPr id="1376" name="Check Box 352" hidden="1">
              <a:extLst>
                <a:ext uri="{63B3BB69-23CF-44E3-9099-C40C66FF867C}">
                  <a14:compatExt spid="_x0000_s1376"/>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279400</xdr:colOff>
          <xdr:row>251</xdr:row>
          <xdr:rowOff>457200</xdr:rowOff>
        </xdr:from>
        <xdr:to>
          <xdr:col>0</xdr:col>
          <xdr:colOff>488950</xdr:colOff>
          <xdr:row>252</xdr:row>
          <xdr:rowOff>285750</xdr:rowOff>
        </xdr:to>
        <xdr:sp macro="" textlink="">
          <xdr:nvSpPr>
            <xdr:cNvPr id="1378" name="Check Box 354" hidden="1">
              <a:extLst>
                <a:ext uri="{63B3BB69-23CF-44E3-9099-C40C66FF867C}">
                  <a14:compatExt spid="_x0000_s1378"/>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95</xdr:row>
          <xdr:rowOff>12700</xdr:rowOff>
        </xdr:from>
        <xdr:to>
          <xdr:col>1</xdr:col>
          <xdr:colOff>393700</xdr:colOff>
          <xdr:row>95</xdr:row>
          <xdr:rowOff>184150</xdr:rowOff>
        </xdr:to>
        <xdr:sp macro="" textlink="">
          <xdr:nvSpPr>
            <xdr:cNvPr id="1380" name="Check Box 356" hidden="1">
              <a:extLst>
                <a:ext uri="{63B3BB69-23CF-44E3-9099-C40C66FF867C}">
                  <a14:compatExt spid="_x0000_s1380"/>
                </a:ext>
              </a:extLst>
            </xdr:cNvPr>
            <xdr:cNvSpPr/>
          </xdr:nvSpPr>
          <xdr:spPr>
            <a:xfrm>
              <a:off x="0" y="0"/>
              <a:ext cx="0" cy="0"/>
            </a:xfrm>
            <a:prstGeom prst="rect">
              <a:avLst/>
            </a:prstGeom>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96</xdr:row>
          <xdr:rowOff>165100</xdr:rowOff>
        </xdr:from>
        <xdr:to>
          <xdr:col>1</xdr:col>
          <xdr:colOff>374650</xdr:colOff>
          <xdr:row>96</xdr:row>
          <xdr:rowOff>336550</xdr:rowOff>
        </xdr:to>
        <xdr:sp macro="" textlink="">
          <xdr:nvSpPr>
            <xdr:cNvPr id="1382" name="Check Box 358" hidden="1">
              <a:extLst>
                <a:ext uri="{63B3BB69-23CF-44E3-9099-C40C66FF867C}">
                  <a14:compatExt spid="_x0000_s1382"/>
                </a:ext>
              </a:extLst>
            </xdr:cNvPr>
            <xdr:cNvSpPr/>
          </xdr:nvSpPr>
          <xdr:spPr>
            <a:xfrm>
              <a:off x="0" y="0"/>
              <a:ext cx="0" cy="0"/>
            </a:xfrm>
            <a:prstGeom prst="rect">
              <a:avLst/>
            </a:prstGeom>
          </xdr:spPr>
        </xdr:sp>
        <xdr:clientData fLocksWithSheet="0"/>
      </xdr:twoCellAnchor>
    </mc:Choice>
    <mc:Fallback/>
  </mc:AlternateContent>
  <xdr:twoCellAnchor editAs="oneCell">
    <xdr:from>
      <xdr:col>3</xdr:col>
      <xdr:colOff>558800</xdr:colOff>
      <xdr:row>0</xdr:row>
      <xdr:rowOff>304800</xdr:rowOff>
    </xdr:from>
    <xdr:to>
      <xdr:col>6</xdr:col>
      <xdr:colOff>608357</xdr:colOff>
      <xdr:row>5</xdr:row>
      <xdr:rowOff>27103</xdr:rowOff>
    </xdr:to>
    <xdr:pic>
      <xdr:nvPicPr>
        <xdr:cNvPr id="34" name="Grafik 33"/>
        <xdr:cNvPicPr>
          <a:picLocks noChangeAspect="1"/>
        </xdr:cNvPicPr>
      </xdr:nvPicPr>
      <xdr:blipFill>
        <a:blip xmlns:r="http://schemas.openxmlformats.org/officeDocument/2006/relationships" r:embed="rId3">
          <a:clrChange>
            <a:clrFrom>
              <a:srgbClr val="FFFCCD"/>
            </a:clrFrom>
            <a:clrTo>
              <a:srgbClr val="FFFCCD">
                <a:alpha val="0"/>
              </a:srgbClr>
            </a:clrTo>
          </a:clrChange>
          <a:extLst>
            <a:ext uri="{BEBA8EAE-BF5A-486C-A8C5-ECC9F3942E4B}">
              <a14:imgProps xmlns:a14="http://schemas.microsoft.com/office/drawing/2010/main">
                <a14:imgLayer r:embed="rId4">
                  <a14:imgEffect>
                    <a14:colorTemperature colorTemp="8800"/>
                  </a14:imgEffect>
                  <a14:imgEffect>
                    <a14:brightnessContrast contrast="-40000"/>
                  </a14:imgEffect>
                </a14:imgLayer>
              </a14:imgProps>
            </a:ext>
          </a:extLst>
        </a:blip>
        <a:stretch>
          <a:fillRect/>
        </a:stretch>
      </xdr:blipFill>
      <xdr:spPr>
        <a:xfrm>
          <a:off x="2876550" y="304800"/>
          <a:ext cx="2900707" cy="966903"/>
        </a:xfrm>
        <a:prstGeom prst="rect">
          <a:avLst/>
        </a:prstGeom>
        <a:solidFill>
          <a:srgbClr val="FFFFCC">
            <a:alpha val="0"/>
          </a:srgbClr>
        </a:solidFill>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26" Type="http://schemas.openxmlformats.org/officeDocument/2006/relationships/ctrlProp" Target="../ctrlProps/ctrlProp20.xml"/><Relationship Id="rId3" Type="http://schemas.openxmlformats.org/officeDocument/2006/relationships/hyperlink" Target="http://www.esf-bw.de/esf/foerderung-beantragen-und-umsetzen/foerderprogramme-des-foerderbereichs-wirtschaft/" TargetMode="External"/><Relationship Id="rId21" Type="http://schemas.openxmlformats.org/officeDocument/2006/relationships/ctrlProp" Target="../ctrlProps/ctrlProp15.xml"/><Relationship Id="rId34" Type="http://schemas.openxmlformats.org/officeDocument/2006/relationships/ctrlProp" Target="../ctrlProps/ctrlProp28.xm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5" Type="http://schemas.openxmlformats.org/officeDocument/2006/relationships/ctrlProp" Target="../ctrlProps/ctrlProp19.xml"/><Relationship Id="rId33" Type="http://schemas.openxmlformats.org/officeDocument/2006/relationships/ctrlProp" Target="../ctrlProps/ctrlProp27.xml"/><Relationship Id="rId2" Type="http://schemas.openxmlformats.org/officeDocument/2006/relationships/hyperlink" Target="http://www.esf-bw.de/esf/foerderung-beantragen-und-umsetzen/foerderprogramme-des-foerderbereichs-wirtschaft/" TargetMode="External"/><Relationship Id="rId16" Type="http://schemas.openxmlformats.org/officeDocument/2006/relationships/ctrlProp" Target="../ctrlProps/ctrlProp10.xml"/><Relationship Id="rId20" Type="http://schemas.openxmlformats.org/officeDocument/2006/relationships/ctrlProp" Target="../ctrlProps/ctrlProp14.xml"/><Relationship Id="rId29" Type="http://schemas.openxmlformats.org/officeDocument/2006/relationships/ctrlProp" Target="../ctrlProps/ctrlProp23.xml"/><Relationship Id="rId1" Type="http://schemas.openxmlformats.org/officeDocument/2006/relationships/printerSettings" Target="../printerSettings/printerSettings1.bin"/><Relationship Id="rId6" Type="http://schemas.openxmlformats.org/officeDocument/2006/relationships/vmlDrawing" Target="../drawings/vmlDrawing1.vml"/><Relationship Id="rId11" Type="http://schemas.openxmlformats.org/officeDocument/2006/relationships/ctrlProp" Target="../ctrlProps/ctrlProp5.xml"/><Relationship Id="rId24" Type="http://schemas.openxmlformats.org/officeDocument/2006/relationships/ctrlProp" Target="../ctrlProps/ctrlProp18.xml"/><Relationship Id="rId32" Type="http://schemas.openxmlformats.org/officeDocument/2006/relationships/ctrlProp" Target="../ctrlProps/ctrlProp26.xml"/><Relationship Id="rId5" Type="http://schemas.openxmlformats.org/officeDocument/2006/relationships/drawing" Target="../drawings/drawing1.xml"/><Relationship Id="rId15" Type="http://schemas.openxmlformats.org/officeDocument/2006/relationships/ctrlProp" Target="../ctrlProps/ctrlProp9.xml"/><Relationship Id="rId23" Type="http://schemas.openxmlformats.org/officeDocument/2006/relationships/ctrlProp" Target="../ctrlProps/ctrlProp17.xml"/><Relationship Id="rId28" Type="http://schemas.openxmlformats.org/officeDocument/2006/relationships/ctrlProp" Target="../ctrlProps/ctrlProp22.xml"/><Relationship Id="rId10" Type="http://schemas.openxmlformats.org/officeDocument/2006/relationships/ctrlProp" Target="../ctrlProps/ctrlProp4.xml"/><Relationship Id="rId19" Type="http://schemas.openxmlformats.org/officeDocument/2006/relationships/ctrlProp" Target="../ctrlProps/ctrlProp13.xml"/><Relationship Id="rId31" Type="http://schemas.openxmlformats.org/officeDocument/2006/relationships/ctrlProp" Target="../ctrlProps/ctrlProp25.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 Id="rId22" Type="http://schemas.openxmlformats.org/officeDocument/2006/relationships/ctrlProp" Target="../ctrlProps/ctrlProp16.xml"/><Relationship Id="rId27" Type="http://schemas.openxmlformats.org/officeDocument/2006/relationships/ctrlProp" Target="../ctrlProps/ctrlProp21.xml"/><Relationship Id="rId30" Type="http://schemas.openxmlformats.org/officeDocument/2006/relationships/ctrlProp" Target="../ctrlProps/ctrlProp24.xml"/><Relationship Id="rId35" Type="http://schemas.openxmlformats.org/officeDocument/2006/relationships/ctrlProp" Target="../ctrlProps/ctrlProp29.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B306"/>
  <sheetViews>
    <sheetView showGridLines="0" tabSelected="1" zoomScaleNormal="100" zoomScaleSheetLayoutView="100" workbookViewId="0"/>
  </sheetViews>
  <sheetFormatPr baseColWidth="10" defaultRowHeight="15.5"/>
  <cols>
    <col min="1" max="1" width="8.54296875" style="23" customWidth="1"/>
    <col min="2" max="2" width="11.453125" style="9"/>
    <col min="3" max="3" width="13.1796875" style="9" customWidth="1"/>
    <col min="4" max="4" width="12.7265625" style="9" customWidth="1"/>
    <col min="5" max="5" width="11.26953125" style="9" customWidth="1"/>
    <col min="6" max="6" width="16.81640625" style="9" customWidth="1"/>
    <col min="7" max="7" width="11.26953125" style="9" customWidth="1"/>
    <col min="8" max="9" width="11.7265625" style="9" customWidth="1"/>
    <col min="10" max="10" width="7" style="9" customWidth="1"/>
    <col min="11" max="11" width="7.7265625" style="5" hidden="1" customWidth="1"/>
    <col min="12" max="12" width="18.81640625" style="5" hidden="1" customWidth="1"/>
    <col min="13" max="14" width="11.453125" style="5" hidden="1" customWidth="1"/>
    <col min="15" max="16" width="11.453125" style="5" customWidth="1"/>
    <col min="17" max="17" width="11.453125" customWidth="1"/>
  </cols>
  <sheetData>
    <row r="1" spans="1:18" ht="32.25" customHeight="1">
      <c r="A1" s="63"/>
      <c r="B1" s="64"/>
      <c r="C1" s="64"/>
      <c r="D1" s="64"/>
      <c r="E1" s="64"/>
      <c r="F1" s="64"/>
      <c r="G1" s="64"/>
      <c r="H1" s="64"/>
      <c r="I1" s="64"/>
      <c r="J1" s="64"/>
      <c r="Q1" s="5"/>
      <c r="R1" s="5"/>
    </row>
    <row r="2" spans="1:18" ht="20.149999999999999" customHeight="1">
      <c r="A2" s="63"/>
      <c r="B2" s="64"/>
      <c r="C2" s="64"/>
      <c r="D2" s="64"/>
      <c r="E2" s="64"/>
      <c r="F2" s="64"/>
      <c r="G2" s="64"/>
      <c r="H2" s="64"/>
      <c r="I2" s="64"/>
      <c r="J2" s="64"/>
      <c r="Q2" s="5"/>
      <c r="R2" s="5"/>
    </row>
    <row r="3" spans="1:18" ht="20.25" customHeight="1">
      <c r="A3" s="63"/>
      <c r="B3" s="64"/>
      <c r="C3" s="64"/>
      <c r="D3" s="64"/>
      <c r="E3" s="64"/>
      <c r="F3" s="64"/>
      <c r="G3" s="64"/>
      <c r="H3" s="64"/>
      <c r="I3" s="64"/>
      <c r="J3" s="64"/>
      <c r="Q3" s="5"/>
      <c r="R3" s="5"/>
    </row>
    <row r="4" spans="1:18" ht="13">
      <c r="A4" s="295"/>
      <c r="B4" s="295"/>
      <c r="C4" s="295"/>
      <c r="D4" s="295"/>
      <c r="E4" s="295"/>
      <c r="F4" s="318"/>
      <c r="G4" s="318"/>
      <c r="H4" s="295"/>
      <c r="I4" s="295"/>
      <c r="J4" s="295"/>
      <c r="Q4" s="5"/>
      <c r="R4" s="5"/>
    </row>
    <row r="5" spans="1:18" ht="13">
      <c r="A5" s="295"/>
      <c r="B5" s="295"/>
      <c r="C5" s="295"/>
      <c r="D5" s="295"/>
      <c r="E5" s="295"/>
      <c r="F5" s="318"/>
      <c r="G5" s="318"/>
      <c r="H5" s="324" t="s">
        <v>0</v>
      </c>
      <c r="I5" s="324"/>
      <c r="J5" s="324"/>
      <c r="Q5" s="5"/>
      <c r="R5" s="5"/>
    </row>
    <row r="6" spans="1:18" ht="13">
      <c r="A6" s="65"/>
      <c r="B6" s="65"/>
      <c r="C6" s="65"/>
      <c r="D6" s="66"/>
      <c r="E6" s="64"/>
      <c r="F6" s="64"/>
      <c r="G6" s="64"/>
      <c r="H6" s="325"/>
      <c r="I6" s="325"/>
      <c r="J6" s="325"/>
      <c r="Q6" s="5"/>
      <c r="R6" s="5"/>
    </row>
    <row r="7" spans="1:18" ht="26.25" customHeight="1">
      <c r="A7" s="65"/>
      <c r="B7" s="65"/>
      <c r="C7" s="65"/>
      <c r="D7" s="66"/>
      <c r="E7" s="64"/>
      <c r="F7" s="64"/>
      <c r="G7" s="64"/>
      <c r="H7" s="65"/>
      <c r="I7" s="65"/>
      <c r="J7" s="65"/>
      <c r="Q7" s="5"/>
      <c r="R7" s="5"/>
    </row>
    <row r="8" spans="1:18" ht="94.5" customHeight="1">
      <c r="A8" s="65"/>
      <c r="B8" s="300" t="s">
        <v>21</v>
      </c>
      <c r="C8" s="301"/>
      <c r="D8" s="301"/>
      <c r="E8" s="301"/>
      <c r="F8" s="302"/>
      <c r="G8" s="64"/>
      <c r="H8" s="65"/>
      <c r="I8" s="65"/>
      <c r="J8" s="65"/>
      <c r="Q8" s="5"/>
      <c r="R8" s="5"/>
    </row>
    <row r="9" spans="1:18" ht="12.75" customHeight="1">
      <c r="A9" s="65"/>
      <c r="B9" s="67"/>
      <c r="C9" s="67"/>
      <c r="D9" s="67"/>
      <c r="E9" s="67"/>
      <c r="F9" s="67"/>
      <c r="G9" s="67"/>
      <c r="H9" s="311" t="s">
        <v>225</v>
      </c>
      <c r="I9" s="311"/>
      <c r="J9" s="65"/>
      <c r="Q9" s="5"/>
      <c r="R9" s="5"/>
    </row>
    <row r="10" spans="1:18" ht="36.75" customHeight="1">
      <c r="A10" s="63"/>
      <c r="B10" s="64"/>
      <c r="C10" s="310" t="s">
        <v>165</v>
      </c>
      <c r="D10" s="310"/>
      <c r="E10" s="310"/>
      <c r="F10" s="310"/>
      <c r="G10" s="310"/>
      <c r="H10" s="310"/>
      <c r="I10" s="65"/>
      <c r="J10" s="64"/>
      <c r="Q10" s="5"/>
      <c r="R10" s="5"/>
    </row>
    <row r="11" spans="1:18">
      <c r="A11" s="63"/>
      <c r="B11" s="64"/>
      <c r="C11" s="310"/>
      <c r="D11" s="310"/>
      <c r="E11" s="310"/>
      <c r="F11" s="310"/>
      <c r="G11" s="310"/>
      <c r="H11" s="310"/>
      <c r="I11" s="64"/>
      <c r="J11" s="64"/>
      <c r="Q11" s="5"/>
      <c r="R11" s="5"/>
    </row>
    <row r="12" spans="1:18" ht="25.5" customHeight="1">
      <c r="A12" s="63"/>
      <c r="B12" s="62"/>
      <c r="C12" s="310"/>
      <c r="D12" s="310"/>
      <c r="E12" s="310"/>
      <c r="F12" s="310"/>
      <c r="G12" s="310"/>
      <c r="H12" s="310"/>
      <c r="I12" s="64"/>
      <c r="J12" s="64"/>
      <c r="Q12" s="5"/>
      <c r="R12" s="5"/>
    </row>
    <row r="13" spans="1:18" ht="77.25" customHeight="1">
      <c r="A13" s="64"/>
      <c r="B13" s="64"/>
      <c r="C13" s="310"/>
      <c r="D13" s="310"/>
      <c r="E13" s="310"/>
      <c r="F13" s="310"/>
      <c r="G13" s="310"/>
      <c r="H13" s="310"/>
      <c r="I13" s="64"/>
      <c r="J13" s="64"/>
      <c r="Q13" s="5"/>
      <c r="R13" s="5"/>
    </row>
    <row r="14" spans="1:18" ht="11.25" customHeight="1">
      <c r="A14" s="63"/>
      <c r="B14" s="64"/>
      <c r="C14" s="68"/>
      <c r="D14" s="68"/>
      <c r="E14" s="68"/>
      <c r="F14" s="68"/>
      <c r="G14" s="68"/>
      <c r="H14" s="68"/>
      <c r="I14" s="64"/>
      <c r="J14" s="64"/>
      <c r="Q14" s="5"/>
      <c r="R14" s="5"/>
    </row>
    <row r="15" spans="1:18" ht="48" customHeight="1">
      <c r="A15" s="63"/>
      <c r="B15" s="312" t="s">
        <v>52</v>
      </c>
      <c r="C15" s="313"/>
      <c r="D15" s="313"/>
      <c r="E15" s="313"/>
      <c r="F15" s="313"/>
      <c r="G15" s="313"/>
      <c r="H15" s="313"/>
      <c r="I15" s="314"/>
      <c r="J15" s="64"/>
      <c r="Q15" s="5"/>
      <c r="R15" s="5"/>
    </row>
    <row r="16" spans="1:18" ht="15.75" customHeight="1">
      <c r="A16" s="63"/>
      <c r="B16" s="69"/>
      <c r="C16" s="69"/>
      <c r="D16" s="70"/>
      <c r="E16" s="70"/>
      <c r="F16" s="70"/>
      <c r="G16" s="70"/>
      <c r="H16" s="70"/>
      <c r="I16" s="70"/>
      <c r="J16" s="64"/>
      <c r="Q16" s="5"/>
      <c r="R16" s="5"/>
    </row>
    <row r="17" spans="1:18" ht="21.75" customHeight="1">
      <c r="A17" s="63"/>
      <c r="B17" s="315" t="s">
        <v>221</v>
      </c>
      <c r="C17" s="316"/>
      <c r="D17" s="316"/>
      <c r="E17" s="316"/>
      <c r="F17" s="316"/>
      <c r="G17" s="316"/>
      <c r="H17" s="316"/>
      <c r="I17" s="317"/>
      <c r="J17" s="64"/>
      <c r="Q17" s="5"/>
      <c r="R17" s="5"/>
    </row>
    <row r="18" spans="1:18" ht="18" customHeight="1">
      <c r="A18" s="63"/>
      <c r="B18" s="71"/>
      <c r="C18" s="71"/>
      <c r="D18" s="72"/>
      <c r="E18" s="72"/>
      <c r="F18" s="72"/>
      <c r="G18" s="72"/>
      <c r="H18" s="72"/>
      <c r="I18" s="72"/>
      <c r="J18" s="64"/>
      <c r="Q18" s="5"/>
      <c r="R18" s="5"/>
    </row>
    <row r="19" spans="1:18" ht="27" customHeight="1">
      <c r="A19" s="73"/>
      <c r="B19" s="303" t="s">
        <v>219</v>
      </c>
      <c r="C19" s="304"/>
      <c r="D19" s="304"/>
      <c r="E19" s="304"/>
      <c r="F19" s="304"/>
      <c r="G19" s="304"/>
      <c r="H19" s="304"/>
      <c r="I19" s="305"/>
      <c r="J19" s="73"/>
      <c r="Q19" s="5"/>
      <c r="R19" s="5"/>
    </row>
    <row r="20" spans="1:18" ht="27" customHeight="1">
      <c r="A20" s="73"/>
      <c r="B20" s="306"/>
      <c r="C20" s="226"/>
      <c r="D20" s="226"/>
      <c r="E20" s="226"/>
      <c r="F20" s="226"/>
      <c r="G20" s="226"/>
      <c r="H20" s="226"/>
      <c r="I20" s="237"/>
      <c r="J20" s="73"/>
      <c r="Q20" s="5"/>
      <c r="R20" s="5"/>
    </row>
    <row r="21" spans="1:18" ht="27" customHeight="1">
      <c r="A21" s="73"/>
      <c r="B21" s="306"/>
      <c r="C21" s="226"/>
      <c r="D21" s="226"/>
      <c r="E21" s="226"/>
      <c r="F21" s="226"/>
      <c r="G21" s="226"/>
      <c r="H21" s="226"/>
      <c r="I21" s="237"/>
      <c r="J21" s="73"/>
      <c r="Q21" s="5"/>
      <c r="R21" s="5"/>
    </row>
    <row r="22" spans="1:18" ht="27" customHeight="1">
      <c r="A22" s="73"/>
      <c r="B22" s="306"/>
      <c r="C22" s="226"/>
      <c r="D22" s="226"/>
      <c r="E22" s="226"/>
      <c r="F22" s="226"/>
      <c r="G22" s="226"/>
      <c r="H22" s="226"/>
      <c r="I22" s="237"/>
      <c r="J22" s="73"/>
      <c r="Q22" s="5"/>
      <c r="R22" s="5"/>
    </row>
    <row r="23" spans="1:18" ht="43.5" customHeight="1">
      <c r="A23" s="73"/>
      <c r="B23" s="307"/>
      <c r="C23" s="308"/>
      <c r="D23" s="308"/>
      <c r="E23" s="308"/>
      <c r="F23" s="308"/>
      <c r="G23" s="308"/>
      <c r="H23" s="308"/>
      <c r="I23" s="309"/>
      <c r="J23" s="73"/>
      <c r="Q23" s="5"/>
      <c r="R23" s="5"/>
    </row>
    <row r="24" spans="1:18" ht="25" customHeight="1">
      <c r="A24" s="63"/>
      <c r="B24" s="73"/>
      <c r="C24" s="73"/>
      <c r="D24" s="73"/>
      <c r="E24" s="73"/>
      <c r="F24" s="73"/>
      <c r="G24" s="73"/>
      <c r="H24" s="73"/>
      <c r="I24" s="73"/>
      <c r="J24" s="64"/>
      <c r="Q24" s="5"/>
      <c r="R24" s="5"/>
    </row>
    <row r="25" spans="1:18" s="1" customFormat="1" ht="25" customHeight="1">
      <c r="A25" s="74" t="s">
        <v>12</v>
      </c>
      <c r="B25" s="299" t="s">
        <v>83</v>
      </c>
      <c r="C25" s="299"/>
      <c r="D25" s="299"/>
      <c r="E25" s="299"/>
      <c r="F25" s="299"/>
      <c r="G25" s="299"/>
      <c r="H25" s="299"/>
      <c r="I25" s="299"/>
      <c r="J25" s="75"/>
      <c r="K25" s="6"/>
      <c r="L25" s="7"/>
      <c r="M25" s="6"/>
      <c r="N25" s="6"/>
      <c r="O25" s="6"/>
      <c r="P25" s="6"/>
      <c r="Q25" s="6"/>
      <c r="R25" s="6"/>
    </row>
    <row r="26" spans="1:18" s="46" customFormat="1" ht="33" customHeight="1">
      <c r="A26" s="185" t="s">
        <v>172</v>
      </c>
      <c r="B26" s="76" t="s">
        <v>1</v>
      </c>
      <c r="C26" s="76"/>
      <c r="D26" s="296"/>
      <c r="E26" s="297"/>
      <c r="F26" s="297"/>
      <c r="G26" s="297"/>
      <c r="H26" s="297"/>
      <c r="I26" s="298"/>
      <c r="J26" s="76"/>
      <c r="K26" s="45"/>
      <c r="L26" s="45"/>
      <c r="M26" s="45"/>
      <c r="N26" s="45"/>
      <c r="O26" s="45"/>
      <c r="P26" s="45"/>
      <c r="Q26" s="45"/>
      <c r="R26" s="45"/>
    </row>
    <row r="27" spans="1:18" s="46" customFormat="1" ht="33" customHeight="1">
      <c r="A27" s="185" t="s">
        <v>172</v>
      </c>
      <c r="B27" s="76" t="s">
        <v>23</v>
      </c>
      <c r="C27" s="76"/>
      <c r="D27" s="296"/>
      <c r="E27" s="297"/>
      <c r="F27" s="297"/>
      <c r="G27" s="297"/>
      <c r="H27" s="297"/>
      <c r="I27" s="298"/>
      <c r="J27" s="76"/>
      <c r="K27" s="45"/>
      <c r="L27" s="45"/>
      <c r="M27" s="45"/>
      <c r="N27" s="45"/>
      <c r="O27" s="45"/>
      <c r="P27" s="45"/>
      <c r="Q27" s="45"/>
      <c r="R27" s="45"/>
    </row>
    <row r="28" spans="1:18" s="46" customFormat="1" ht="33" customHeight="1">
      <c r="A28" s="185" t="s">
        <v>172</v>
      </c>
      <c r="B28" s="76" t="s">
        <v>2</v>
      </c>
      <c r="C28" s="76"/>
      <c r="D28" s="296"/>
      <c r="E28" s="297"/>
      <c r="F28" s="297"/>
      <c r="G28" s="297"/>
      <c r="H28" s="297"/>
      <c r="I28" s="298"/>
      <c r="J28" s="76"/>
      <c r="K28" s="45"/>
      <c r="L28" s="45"/>
      <c r="M28" s="45"/>
      <c r="N28" s="45"/>
      <c r="O28" s="45"/>
      <c r="P28" s="45"/>
      <c r="Q28" s="45"/>
      <c r="R28" s="45"/>
    </row>
    <row r="29" spans="1:18" s="46" customFormat="1" ht="33" customHeight="1">
      <c r="A29" s="185" t="s">
        <v>172</v>
      </c>
      <c r="B29" s="76" t="s">
        <v>15</v>
      </c>
      <c r="C29" s="76"/>
      <c r="D29" s="296"/>
      <c r="E29" s="297"/>
      <c r="F29" s="297"/>
      <c r="G29" s="297"/>
      <c r="H29" s="297"/>
      <c r="I29" s="298"/>
      <c r="J29" s="76"/>
      <c r="K29" s="45"/>
      <c r="L29" s="45"/>
      <c r="M29" s="45"/>
      <c r="N29" s="45"/>
      <c r="O29" s="45"/>
      <c r="P29" s="45"/>
      <c r="Q29" s="45"/>
      <c r="R29" s="45"/>
    </row>
    <row r="30" spans="1:18" s="46" customFormat="1" ht="33" customHeight="1">
      <c r="A30" s="185" t="s">
        <v>172</v>
      </c>
      <c r="B30" s="250" t="s">
        <v>84</v>
      </c>
      <c r="C30" s="331"/>
      <c r="D30" s="296"/>
      <c r="E30" s="297"/>
      <c r="F30" s="297"/>
      <c r="G30" s="297"/>
      <c r="H30" s="297"/>
      <c r="I30" s="298"/>
      <c r="J30" s="76"/>
      <c r="K30" s="45"/>
      <c r="L30" s="45"/>
      <c r="M30" s="45"/>
      <c r="N30" s="45"/>
      <c r="O30" s="45"/>
      <c r="P30" s="45"/>
      <c r="Q30" s="45"/>
      <c r="R30" s="45"/>
    </row>
    <row r="31" spans="1:18" s="1" customFormat="1">
      <c r="A31" s="74"/>
      <c r="B31" s="76"/>
      <c r="C31" s="75"/>
      <c r="D31" s="80"/>
      <c r="E31" s="81"/>
      <c r="F31" s="81"/>
      <c r="G31" s="81"/>
      <c r="H31" s="81"/>
      <c r="I31" s="81"/>
      <c r="J31" s="75"/>
      <c r="K31" s="6"/>
      <c r="L31" s="6"/>
      <c r="M31" s="6"/>
      <c r="N31" s="6"/>
      <c r="O31" s="6"/>
      <c r="P31" s="6"/>
      <c r="Q31" s="6"/>
      <c r="R31" s="6"/>
    </row>
    <row r="32" spans="1:18" s="1" customFormat="1" ht="33" customHeight="1">
      <c r="A32" s="74"/>
      <c r="B32" s="299" t="s">
        <v>44</v>
      </c>
      <c r="C32" s="299"/>
      <c r="D32" s="299"/>
      <c r="E32" s="299"/>
      <c r="F32" s="299"/>
      <c r="G32" s="321"/>
      <c r="H32" s="322"/>
      <c r="I32" s="323"/>
      <c r="J32" s="75"/>
      <c r="K32" s="6"/>
      <c r="L32" s="6"/>
      <c r="M32" s="6"/>
      <c r="N32" s="6"/>
      <c r="O32" s="6"/>
      <c r="P32" s="6"/>
      <c r="Q32" s="6"/>
      <c r="R32" s="6"/>
    </row>
    <row r="33" spans="1:18" s="1" customFormat="1">
      <c r="A33" s="74"/>
      <c r="B33" s="76"/>
      <c r="C33" s="75"/>
      <c r="D33" s="80"/>
      <c r="E33" s="80"/>
      <c r="F33" s="80"/>
      <c r="G33" s="81"/>
      <c r="H33" s="81"/>
      <c r="I33" s="81"/>
      <c r="J33" s="75"/>
      <c r="K33" s="6"/>
      <c r="L33" s="6"/>
      <c r="M33" s="6"/>
      <c r="N33" s="6"/>
      <c r="O33" s="6"/>
      <c r="P33" s="6"/>
      <c r="Q33" s="6"/>
      <c r="R33" s="6"/>
    </row>
    <row r="34" spans="1:18" s="1" customFormat="1" ht="25" customHeight="1">
      <c r="A34" s="82" t="s">
        <v>11</v>
      </c>
      <c r="B34" s="299" t="s">
        <v>49</v>
      </c>
      <c r="C34" s="299"/>
      <c r="D34" s="83"/>
      <c r="E34" s="83"/>
      <c r="F34" s="83"/>
      <c r="G34" s="83"/>
      <c r="H34" s="83"/>
      <c r="I34" s="83"/>
      <c r="J34" s="64"/>
      <c r="K34" s="6"/>
      <c r="L34" s="6"/>
      <c r="M34" s="6"/>
      <c r="N34" s="6"/>
      <c r="O34" s="6"/>
      <c r="P34" s="6"/>
      <c r="Q34" s="6"/>
      <c r="R34" s="6"/>
    </row>
    <row r="35" spans="1:18" s="44" customFormat="1" ht="55.5" customHeight="1">
      <c r="A35" s="88" t="s">
        <v>99</v>
      </c>
      <c r="B35" s="238" t="s">
        <v>184</v>
      </c>
      <c r="C35" s="238"/>
      <c r="D35" s="238"/>
      <c r="E35" s="238"/>
      <c r="F35" s="238"/>
      <c r="G35" s="238"/>
      <c r="H35" s="238"/>
      <c r="I35" s="238"/>
      <c r="J35" s="77"/>
      <c r="K35" s="41"/>
      <c r="L35" s="41"/>
      <c r="M35" s="42"/>
      <c r="N35" s="43"/>
      <c r="O35" s="43"/>
      <c r="P35" s="43"/>
      <c r="Q35" s="43"/>
      <c r="R35" s="43"/>
    </row>
    <row r="36" spans="1:18" s="38" customFormat="1" ht="15.75" customHeight="1">
      <c r="A36" s="89"/>
      <c r="B36" s="253" t="s">
        <v>26</v>
      </c>
      <c r="C36" s="253"/>
      <c r="D36" s="269" t="s">
        <v>35</v>
      </c>
      <c r="E36" s="269"/>
      <c r="F36" s="269"/>
      <c r="G36" s="269"/>
      <c r="H36" s="269"/>
      <c r="I36" s="84"/>
      <c r="J36" s="78"/>
    </row>
    <row r="37" spans="1:18" s="2" customFormat="1" ht="9" customHeight="1">
      <c r="A37" s="90"/>
      <c r="B37" s="72"/>
      <c r="C37" s="71"/>
      <c r="D37" s="71"/>
      <c r="E37" s="71"/>
      <c r="F37" s="71"/>
      <c r="G37" s="71"/>
      <c r="H37" s="85"/>
      <c r="I37" s="86"/>
      <c r="J37" s="79"/>
      <c r="K37" s="32"/>
      <c r="L37" s="32"/>
      <c r="M37" s="33"/>
      <c r="N37" s="10"/>
      <c r="O37" s="10"/>
      <c r="P37" s="10"/>
      <c r="Q37" s="10"/>
      <c r="R37" s="10"/>
    </row>
    <row r="38" spans="1:18" s="39" customFormat="1" ht="15.75" customHeight="1">
      <c r="A38" s="185" t="s">
        <v>172</v>
      </c>
      <c r="B38" s="252" t="s">
        <v>85</v>
      </c>
      <c r="C38" s="252"/>
      <c r="D38" s="319"/>
      <c r="E38" s="319"/>
      <c r="F38" s="319"/>
      <c r="G38" s="319"/>
      <c r="H38" s="84"/>
      <c r="I38" s="84"/>
      <c r="J38" s="78"/>
      <c r="K38" s="38"/>
      <c r="L38" s="38"/>
      <c r="M38" s="38"/>
      <c r="N38" s="38"/>
      <c r="O38" s="38"/>
      <c r="P38" s="38"/>
      <c r="Q38" s="38"/>
      <c r="R38" s="38"/>
    </row>
    <row r="39" spans="1:18" s="2" customFormat="1" ht="10.5" customHeight="1">
      <c r="A39" s="90"/>
      <c r="B39" s="71"/>
      <c r="C39" s="86"/>
      <c r="D39" s="71"/>
      <c r="E39" s="71"/>
      <c r="F39" s="71"/>
      <c r="G39" s="71"/>
      <c r="H39" s="86"/>
      <c r="I39" s="86"/>
      <c r="J39" s="79"/>
      <c r="K39" s="32"/>
      <c r="L39" s="32"/>
      <c r="M39" s="33"/>
      <c r="N39" s="10"/>
      <c r="O39" s="10"/>
      <c r="P39" s="10"/>
      <c r="Q39" s="10"/>
      <c r="R39" s="10"/>
    </row>
    <row r="40" spans="1:18" s="57" customFormat="1" ht="15.75" customHeight="1">
      <c r="A40" s="185" t="s">
        <v>172</v>
      </c>
      <c r="B40" s="252" t="s">
        <v>87</v>
      </c>
      <c r="C40" s="252"/>
      <c r="D40" s="319"/>
      <c r="E40" s="319"/>
      <c r="F40" s="319"/>
      <c r="G40" s="319"/>
      <c r="H40" s="84"/>
      <c r="I40" s="84"/>
      <c r="J40" s="78"/>
      <c r="K40" s="38"/>
      <c r="L40" s="38"/>
      <c r="M40" s="38"/>
      <c r="N40" s="38"/>
      <c r="O40" s="38"/>
      <c r="P40" s="38"/>
      <c r="Q40" s="38"/>
      <c r="R40" s="38"/>
    </row>
    <row r="41" spans="1:18" s="57" customFormat="1" ht="15.75" customHeight="1">
      <c r="A41" s="89"/>
      <c r="B41" s="87"/>
      <c r="C41" s="87"/>
      <c r="D41" s="86"/>
      <c r="E41" s="86"/>
      <c r="F41" s="86"/>
      <c r="G41" s="86"/>
      <c r="H41" s="84"/>
      <c r="I41" s="84"/>
      <c r="J41" s="78"/>
      <c r="K41" s="38"/>
      <c r="L41" s="38"/>
      <c r="M41" s="38"/>
      <c r="N41" s="38"/>
      <c r="O41" s="38"/>
      <c r="P41" s="38"/>
      <c r="Q41" s="38"/>
      <c r="R41" s="38"/>
    </row>
    <row r="42" spans="1:18" s="2" customFormat="1" ht="15.75" customHeight="1">
      <c r="A42" s="90"/>
      <c r="B42" s="258" t="s">
        <v>86</v>
      </c>
      <c r="C42" s="258"/>
      <c r="D42" s="258"/>
      <c r="E42" s="258"/>
      <c r="F42" s="258"/>
      <c r="G42" s="258"/>
      <c r="H42" s="258"/>
      <c r="I42" s="258"/>
      <c r="J42" s="79"/>
      <c r="K42" s="32"/>
      <c r="L42" s="32"/>
      <c r="M42" s="33"/>
      <c r="N42" s="10"/>
      <c r="O42" s="10"/>
      <c r="P42" s="10"/>
      <c r="Q42" s="10"/>
      <c r="R42" s="10"/>
    </row>
    <row r="43" spans="1:18" s="2" customFormat="1" ht="10" customHeight="1">
      <c r="A43" s="90"/>
      <c r="B43" s="71"/>
      <c r="C43" s="71"/>
      <c r="D43" s="71"/>
      <c r="E43" s="71"/>
      <c r="F43" s="71"/>
      <c r="G43" s="71"/>
      <c r="H43" s="71"/>
      <c r="I43" s="71"/>
      <c r="J43" s="79"/>
      <c r="K43" s="32"/>
      <c r="L43" s="32"/>
      <c r="M43" s="33"/>
      <c r="N43" s="10"/>
      <c r="O43" s="10"/>
      <c r="P43" s="10"/>
      <c r="Q43" s="10"/>
      <c r="R43" s="10"/>
    </row>
    <row r="44" spans="1:18" ht="25.5" customHeight="1">
      <c r="A44" s="90"/>
      <c r="B44" s="93"/>
      <c r="C44" s="93"/>
      <c r="D44" s="56"/>
      <c r="E44" s="93" t="s">
        <v>45</v>
      </c>
      <c r="F44" s="56"/>
      <c r="G44" s="93" t="s">
        <v>46</v>
      </c>
      <c r="H44" s="86"/>
      <c r="I44" s="86"/>
      <c r="J44" s="94"/>
      <c r="K44" s="8"/>
      <c r="L44" s="8"/>
      <c r="M44" s="9"/>
      <c r="Q44" s="5"/>
      <c r="R44" s="5"/>
    </row>
    <row r="45" spans="1:18" ht="20.25" customHeight="1">
      <c r="A45" s="90"/>
      <c r="B45" s="93"/>
      <c r="C45" s="90"/>
      <c r="D45" s="90"/>
      <c r="E45" s="90"/>
      <c r="F45" s="90"/>
      <c r="G45" s="93"/>
      <c r="H45" s="86"/>
      <c r="I45" s="86"/>
      <c r="J45" s="94"/>
      <c r="K45" s="8"/>
      <c r="L45" s="8"/>
      <c r="M45" s="9"/>
      <c r="Q45" s="5"/>
      <c r="R45" s="5"/>
    </row>
    <row r="46" spans="1:18" s="1" customFormat="1" ht="21.75" customHeight="1">
      <c r="A46" s="91" t="s">
        <v>100</v>
      </c>
      <c r="B46" s="250" t="s">
        <v>75</v>
      </c>
      <c r="C46" s="251"/>
      <c r="D46" s="251"/>
      <c r="E46" s="251"/>
      <c r="F46" s="251"/>
      <c r="G46" s="251"/>
      <c r="H46" s="251"/>
      <c r="I46" s="251"/>
      <c r="J46" s="64"/>
      <c r="K46" s="6"/>
      <c r="L46" s="6"/>
      <c r="M46" s="6"/>
      <c r="N46" s="6"/>
      <c r="O46" s="6"/>
      <c r="P46" s="6"/>
      <c r="Q46" s="6"/>
      <c r="R46" s="6"/>
    </row>
    <row r="47" spans="1:18" s="1" customFormat="1" ht="16.5" customHeight="1">
      <c r="A47" s="91"/>
      <c r="B47" s="97"/>
      <c r="C47" s="76"/>
      <c r="D47" s="76"/>
      <c r="E47" s="76"/>
      <c r="F47" s="76"/>
      <c r="G47" s="76"/>
      <c r="H47" s="76"/>
      <c r="I47" s="76"/>
      <c r="J47" s="64"/>
      <c r="K47" s="6"/>
      <c r="L47" s="6"/>
      <c r="M47" s="6"/>
      <c r="N47" s="6"/>
      <c r="O47" s="6"/>
      <c r="P47" s="6"/>
      <c r="Q47" s="6"/>
      <c r="R47" s="6"/>
    </row>
    <row r="48" spans="1:18" s="29" customFormat="1" ht="33.75" customHeight="1">
      <c r="A48" s="92" t="s">
        <v>24</v>
      </c>
      <c r="B48" s="225" t="s">
        <v>76</v>
      </c>
      <c r="C48" s="326"/>
      <c r="D48" s="326"/>
      <c r="E48" s="326"/>
      <c r="F48" s="326"/>
      <c r="G48" s="326"/>
      <c r="H48" s="326"/>
      <c r="I48" s="326"/>
      <c r="J48" s="98"/>
      <c r="K48" s="28"/>
      <c r="L48" s="28"/>
      <c r="M48" s="28"/>
      <c r="N48" s="28"/>
      <c r="O48" s="28"/>
      <c r="P48" s="28"/>
      <c r="Q48" s="28"/>
      <c r="R48" s="28"/>
    </row>
    <row r="49" spans="1:18" s="57" customFormat="1" ht="15.75" customHeight="1">
      <c r="A49" s="89"/>
      <c r="B49" s="252" t="s">
        <v>25</v>
      </c>
      <c r="C49" s="252"/>
      <c r="D49" s="320" t="s">
        <v>50</v>
      </c>
      <c r="E49" s="248"/>
      <c r="F49" s="248"/>
      <c r="G49" s="248"/>
      <c r="H49" s="84"/>
      <c r="I49" s="84"/>
      <c r="J49" s="78"/>
      <c r="K49" s="38"/>
      <c r="L49" s="38"/>
      <c r="M49" s="38"/>
      <c r="N49" s="38"/>
      <c r="O49" s="38"/>
      <c r="P49" s="38"/>
      <c r="Q49" s="38"/>
      <c r="R49" s="38"/>
    </row>
    <row r="50" spans="1:18" s="38" customFormat="1" ht="15.75" customHeight="1">
      <c r="A50" s="89"/>
      <c r="B50" s="253" t="s">
        <v>26</v>
      </c>
      <c r="C50" s="253"/>
      <c r="D50" s="269" t="s">
        <v>51</v>
      </c>
      <c r="E50" s="269"/>
      <c r="F50" s="269"/>
      <c r="G50" s="269"/>
      <c r="H50" s="269"/>
      <c r="I50" s="84"/>
      <c r="J50" s="78"/>
    </row>
    <row r="51" spans="1:18" s="38" customFormat="1" ht="15.75" customHeight="1">
      <c r="A51" s="89"/>
      <c r="B51" s="95"/>
      <c r="C51" s="95"/>
      <c r="D51" s="96"/>
      <c r="E51" s="96"/>
      <c r="F51" s="96"/>
      <c r="G51" s="96"/>
      <c r="H51" s="96"/>
      <c r="I51" s="84"/>
      <c r="J51" s="78"/>
    </row>
    <row r="52" spans="1:18" s="29" customFormat="1" ht="33.75" customHeight="1">
      <c r="A52" s="92" t="s">
        <v>24</v>
      </c>
      <c r="B52" s="225" t="s">
        <v>114</v>
      </c>
      <c r="C52" s="326"/>
      <c r="D52" s="326"/>
      <c r="E52" s="326"/>
      <c r="F52" s="326"/>
      <c r="G52" s="326"/>
      <c r="H52" s="326"/>
      <c r="I52" s="326"/>
      <c r="J52" s="98"/>
      <c r="K52" s="28"/>
      <c r="L52" s="28"/>
      <c r="M52" s="28"/>
      <c r="N52" s="28"/>
      <c r="O52" s="28"/>
      <c r="P52" s="28"/>
      <c r="Q52" s="28"/>
      <c r="R52" s="28"/>
    </row>
    <row r="53" spans="1:18" s="1" customFormat="1" ht="10.5" customHeight="1">
      <c r="A53" s="74"/>
      <c r="B53" s="99"/>
      <c r="C53" s="75"/>
      <c r="D53" s="100"/>
      <c r="E53" s="100"/>
      <c r="F53" s="100"/>
      <c r="G53" s="100"/>
      <c r="H53" s="100"/>
      <c r="I53" s="100"/>
      <c r="J53" s="64"/>
      <c r="K53" s="6"/>
      <c r="L53" s="6"/>
      <c r="M53" s="6"/>
      <c r="N53" s="6"/>
      <c r="O53" s="6"/>
      <c r="P53" s="6"/>
      <c r="Q53" s="6"/>
      <c r="R53" s="6"/>
    </row>
    <row r="54" spans="1:18" s="39" customFormat="1" ht="15.75" customHeight="1">
      <c r="A54" s="89"/>
      <c r="B54" s="252" t="s">
        <v>25</v>
      </c>
      <c r="C54" s="252"/>
      <c r="D54" s="320" t="s">
        <v>50</v>
      </c>
      <c r="E54" s="248"/>
      <c r="F54" s="248"/>
      <c r="G54" s="248"/>
      <c r="H54" s="84"/>
      <c r="I54" s="84"/>
      <c r="J54" s="78"/>
      <c r="K54" s="38"/>
      <c r="L54" s="38"/>
      <c r="M54" s="38"/>
      <c r="N54" s="38"/>
      <c r="O54" s="38"/>
      <c r="P54" s="38"/>
      <c r="Q54" s="38"/>
      <c r="R54" s="38"/>
    </row>
    <row r="55" spans="1:18" s="38" customFormat="1" ht="15.75" customHeight="1">
      <c r="A55" s="89"/>
      <c r="B55" s="253" t="s">
        <v>26</v>
      </c>
      <c r="C55" s="253"/>
      <c r="D55" s="269" t="s">
        <v>51</v>
      </c>
      <c r="E55" s="269"/>
      <c r="F55" s="269"/>
      <c r="G55" s="269"/>
      <c r="H55" s="269"/>
      <c r="I55" s="84"/>
      <c r="J55" s="78"/>
    </row>
    <row r="56" spans="1:18" s="1" customFormat="1" ht="28.5" customHeight="1">
      <c r="A56" s="74"/>
      <c r="B56" s="76"/>
      <c r="C56" s="75"/>
      <c r="D56" s="101"/>
      <c r="E56" s="101"/>
      <c r="F56" s="101"/>
      <c r="G56" s="101"/>
      <c r="H56" s="101"/>
      <c r="I56" s="101"/>
      <c r="J56" s="75"/>
      <c r="K56" s="6"/>
      <c r="L56" s="6"/>
      <c r="M56" s="6"/>
      <c r="N56" s="6"/>
      <c r="O56" s="6"/>
      <c r="P56" s="6"/>
      <c r="Q56" s="6"/>
      <c r="R56" s="6"/>
    </row>
    <row r="57" spans="1:18" s="29" customFormat="1" ht="50.15" customHeight="1">
      <c r="A57" s="106" t="s">
        <v>173</v>
      </c>
      <c r="B57" s="327" t="s">
        <v>101</v>
      </c>
      <c r="C57" s="328"/>
      <c r="D57" s="329" t="s">
        <v>164</v>
      </c>
      <c r="E57" s="330"/>
      <c r="F57" s="330"/>
      <c r="G57" s="330"/>
      <c r="H57" s="330"/>
      <c r="I57" s="330"/>
      <c r="J57" s="107"/>
      <c r="K57" s="26"/>
      <c r="L57" s="27"/>
      <c r="M57" s="28"/>
      <c r="N57" s="28"/>
      <c r="O57" s="28"/>
      <c r="P57" s="28"/>
      <c r="Q57" s="28"/>
      <c r="R57" s="28"/>
    </row>
    <row r="58" spans="1:18" s="5" customFormat="1" ht="18" customHeight="1">
      <c r="A58" s="90"/>
      <c r="B58" s="102"/>
      <c r="C58" s="103"/>
      <c r="D58" s="93"/>
      <c r="E58" s="103"/>
      <c r="F58" s="93"/>
      <c r="G58" s="93"/>
      <c r="H58" s="86"/>
      <c r="I58" s="86"/>
      <c r="J58" s="94"/>
      <c r="K58" s="8"/>
      <c r="L58" s="8"/>
      <c r="M58" s="9"/>
    </row>
    <row r="59" spans="1:18" s="1" customFormat="1" ht="25" customHeight="1">
      <c r="A59" s="74" t="s">
        <v>17</v>
      </c>
      <c r="B59" s="74" t="s">
        <v>3</v>
      </c>
      <c r="C59" s="104"/>
      <c r="D59" s="105"/>
      <c r="E59" s="105"/>
      <c r="F59" s="105"/>
      <c r="G59" s="80"/>
      <c r="H59" s="80"/>
      <c r="I59" s="80"/>
      <c r="J59" s="75"/>
      <c r="K59" s="6"/>
      <c r="L59" s="6"/>
      <c r="M59" s="6"/>
      <c r="N59" s="6"/>
      <c r="O59" s="6"/>
      <c r="P59" s="6"/>
      <c r="Q59" s="6"/>
      <c r="R59" s="6"/>
    </row>
    <row r="60" spans="1:18" s="46" customFormat="1" ht="33" customHeight="1">
      <c r="A60" s="185" t="s">
        <v>172</v>
      </c>
      <c r="B60" s="76" t="s">
        <v>23</v>
      </c>
      <c r="C60" s="76"/>
      <c r="D60" s="296"/>
      <c r="E60" s="297"/>
      <c r="F60" s="297"/>
      <c r="G60" s="297"/>
      <c r="H60" s="297"/>
      <c r="I60" s="298"/>
      <c r="J60" s="76"/>
      <c r="K60" s="45"/>
      <c r="L60" s="45"/>
      <c r="M60" s="45"/>
      <c r="N60" s="45"/>
      <c r="O60" s="45"/>
      <c r="P60" s="45"/>
      <c r="Q60" s="45"/>
      <c r="R60" s="45"/>
    </row>
    <row r="61" spans="1:18" s="46" customFormat="1" ht="33" customHeight="1">
      <c r="A61" s="185" t="s">
        <v>172</v>
      </c>
      <c r="B61" s="76" t="s">
        <v>2</v>
      </c>
      <c r="C61" s="76"/>
      <c r="D61" s="296"/>
      <c r="E61" s="297"/>
      <c r="F61" s="297"/>
      <c r="G61" s="297"/>
      <c r="H61" s="297"/>
      <c r="I61" s="298"/>
      <c r="J61" s="76"/>
      <c r="K61" s="45"/>
      <c r="L61" s="45"/>
      <c r="M61" s="45"/>
      <c r="N61" s="45"/>
      <c r="O61" s="45"/>
      <c r="P61" s="45"/>
      <c r="Q61" s="45"/>
      <c r="R61" s="45"/>
    </row>
    <row r="62" spans="1:18" s="1" customFormat="1" ht="16.5" customHeight="1">
      <c r="A62" s="74"/>
      <c r="B62" s="76"/>
      <c r="C62" s="75"/>
      <c r="D62" s="101"/>
      <c r="E62" s="101"/>
      <c r="F62" s="101"/>
      <c r="G62" s="101"/>
      <c r="H62" s="101"/>
      <c r="I62" s="101"/>
      <c r="J62" s="75"/>
      <c r="K62" s="6"/>
      <c r="L62" s="6"/>
      <c r="M62" s="6"/>
      <c r="N62" s="6"/>
      <c r="O62" s="6"/>
      <c r="P62" s="6"/>
      <c r="Q62" s="6"/>
      <c r="R62" s="6"/>
    </row>
    <row r="63" spans="1:18" s="1" customFormat="1" ht="25" customHeight="1">
      <c r="A63" s="74" t="s">
        <v>10</v>
      </c>
      <c r="B63" s="299" t="s">
        <v>115</v>
      </c>
      <c r="C63" s="299"/>
      <c r="D63" s="299"/>
      <c r="E63" s="299"/>
      <c r="F63" s="299"/>
      <c r="G63" s="299"/>
      <c r="H63" s="299"/>
      <c r="I63" s="299"/>
      <c r="J63" s="75"/>
      <c r="K63" s="6"/>
      <c r="L63" s="6"/>
      <c r="M63" s="6"/>
      <c r="N63" s="6"/>
      <c r="O63" s="6"/>
      <c r="P63" s="6"/>
      <c r="Q63" s="6"/>
      <c r="R63" s="6"/>
    </row>
    <row r="64" spans="1:18" s="46" customFormat="1" ht="33" customHeight="1">
      <c r="A64" s="185" t="s">
        <v>172</v>
      </c>
      <c r="B64" s="76" t="s">
        <v>1</v>
      </c>
      <c r="C64" s="76"/>
      <c r="D64" s="296"/>
      <c r="E64" s="297"/>
      <c r="F64" s="297"/>
      <c r="G64" s="297"/>
      <c r="H64" s="297"/>
      <c r="I64" s="298"/>
      <c r="J64" s="76"/>
      <c r="K64" s="45"/>
      <c r="L64" s="45"/>
      <c r="M64" s="45"/>
      <c r="N64" s="45"/>
      <c r="O64" s="45"/>
      <c r="P64" s="45"/>
      <c r="Q64" s="45"/>
      <c r="R64" s="45"/>
    </row>
    <row r="65" spans="1:18" s="46" customFormat="1" ht="33" customHeight="1">
      <c r="A65" s="185" t="s">
        <v>172</v>
      </c>
      <c r="B65" s="76" t="s">
        <v>4</v>
      </c>
      <c r="C65" s="76"/>
      <c r="D65" s="296"/>
      <c r="E65" s="297"/>
      <c r="F65" s="297"/>
      <c r="G65" s="297"/>
      <c r="H65" s="297"/>
      <c r="I65" s="298"/>
      <c r="J65" s="76"/>
      <c r="K65" s="45"/>
      <c r="L65" s="45"/>
      <c r="M65" s="45"/>
      <c r="N65" s="45"/>
      <c r="O65" s="45"/>
      <c r="P65" s="45"/>
      <c r="Q65" s="45"/>
      <c r="R65" s="45"/>
    </row>
    <row r="66" spans="1:18" s="46" customFormat="1" ht="33" customHeight="1">
      <c r="A66" s="185" t="s">
        <v>172</v>
      </c>
      <c r="B66" s="76" t="s">
        <v>5</v>
      </c>
      <c r="C66" s="76"/>
      <c r="D66" s="296"/>
      <c r="E66" s="297"/>
      <c r="F66" s="297"/>
      <c r="G66" s="297"/>
      <c r="H66" s="297"/>
      <c r="I66" s="298"/>
      <c r="J66" s="76"/>
      <c r="K66" s="45"/>
      <c r="L66" s="45"/>
      <c r="M66" s="45"/>
      <c r="N66" s="45"/>
      <c r="O66" s="45"/>
      <c r="P66" s="45"/>
      <c r="Q66" s="45"/>
      <c r="R66" s="45"/>
    </row>
    <row r="67" spans="1:18" s="46" customFormat="1" ht="33" customHeight="1">
      <c r="A67" s="185" t="s">
        <v>172</v>
      </c>
      <c r="B67" s="76" t="s">
        <v>6</v>
      </c>
      <c r="C67" s="76"/>
      <c r="D67" s="296"/>
      <c r="E67" s="297"/>
      <c r="F67" s="297"/>
      <c r="G67" s="297"/>
      <c r="H67" s="297"/>
      <c r="I67" s="298"/>
      <c r="J67" s="76"/>
      <c r="K67" s="45"/>
      <c r="L67" s="45"/>
      <c r="M67" s="45"/>
      <c r="N67" s="45"/>
      <c r="O67" s="45"/>
      <c r="P67" s="45"/>
      <c r="Q67" s="45"/>
      <c r="R67" s="45"/>
    </row>
    <row r="68" spans="1:18" s="46" customFormat="1" ht="33" customHeight="1">
      <c r="A68" s="185" t="s">
        <v>172</v>
      </c>
      <c r="B68" s="76" t="s">
        <v>15</v>
      </c>
      <c r="C68" s="76"/>
      <c r="D68" s="296"/>
      <c r="E68" s="297"/>
      <c r="F68" s="297"/>
      <c r="G68" s="297"/>
      <c r="H68" s="297"/>
      <c r="I68" s="298"/>
      <c r="J68" s="76"/>
      <c r="K68" s="45"/>
      <c r="L68" s="45"/>
      <c r="M68" s="45"/>
      <c r="N68" s="45"/>
      <c r="O68" s="45"/>
      <c r="P68" s="45"/>
      <c r="Q68" s="45"/>
      <c r="R68" s="45"/>
    </row>
    <row r="69" spans="1:18" s="1" customFormat="1" ht="15.75" customHeight="1">
      <c r="A69" s="74"/>
      <c r="B69" s="76"/>
      <c r="C69" s="146"/>
      <c r="D69" s="101"/>
      <c r="E69" s="101"/>
      <c r="F69" s="101"/>
      <c r="G69" s="101"/>
      <c r="H69" s="101"/>
      <c r="I69" s="101"/>
      <c r="J69" s="75"/>
      <c r="K69" s="6"/>
      <c r="L69" s="6"/>
      <c r="M69" s="6"/>
      <c r="N69" s="6"/>
      <c r="O69" s="6"/>
      <c r="P69" s="6"/>
      <c r="Q69" s="6"/>
      <c r="R69" s="6"/>
    </row>
    <row r="70" spans="1:18" s="1" customFormat="1" ht="25" customHeight="1">
      <c r="A70" s="74" t="s">
        <v>88</v>
      </c>
      <c r="B70" s="74" t="s">
        <v>7</v>
      </c>
      <c r="C70" s="75"/>
      <c r="D70" s="80"/>
      <c r="E70" s="80"/>
      <c r="F70" s="80"/>
      <c r="G70" s="80"/>
      <c r="H70" s="80"/>
      <c r="I70" s="80"/>
      <c r="J70" s="75"/>
      <c r="K70" s="6"/>
      <c r="L70" s="6"/>
      <c r="M70" s="6"/>
      <c r="N70" s="6"/>
      <c r="O70" s="6"/>
      <c r="P70" s="6"/>
      <c r="Q70" s="6"/>
      <c r="R70" s="6"/>
    </row>
    <row r="71" spans="1:18" s="1" customFormat="1" ht="25" customHeight="1">
      <c r="A71" s="74"/>
      <c r="B71" s="76" t="s">
        <v>39</v>
      </c>
      <c r="C71" s="75"/>
      <c r="D71" s="80"/>
      <c r="E71" s="80"/>
      <c r="F71" s="80"/>
      <c r="G71" s="80"/>
      <c r="H71" s="80"/>
      <c r="I71" s="80"/>
      <c r="J71" s="75"/>
      <c r="K71" s="6"/>
      <c r="L71" s="6"/>
      <c r="M71" s="6"/>
      <c r="N71" s="6"/>
      <c r="O71" s="6"/>
      <c r="P71" s="6"/>
      <c r="Q71" s="6"/>
      <c r="R71" s="6"/>
    </row>
    <row r="72" spans="1:18" s="1" customFormat="1" ht="25" customHeight="1">
      <c r="A72" s="74"/>
      <c r="B72" s="76" t="s">
        <v>40</v>
      </c>
      <c r="C72" s="75"/>
      <c r="D72" s="80"/>
      <c r="E72" s="80"/>
      <c r="F72" s="80"/>
      <c r="G72" s="80"/>
      <c r="H72" s="80"/>
      <c r="I72" s="80"/>
      <c r="J72" s="75"/>
      <c r="K72" s="6"/>
      <c r="L72" s="6"/>
      <c r="M72" s="6"/>
      <c r="N72" s="6"/>
      <c r="O72" s="6"/>
      <c r="P72" s="6"/>
      <c r="Q72" s="6"/>
      <c r="R72" s="6"/>
    </row>
    <row r="73" spans="1:18" s="1" customFormat="1" ht="25" customHeight="1">
      <c r="A73" s="74"/>
      <c r="B73" s="76" t="s">
        <v>116</v>
      </c>
      <c r="C73" s="75"/>
      <c r="D73" s="80"/>
      <c r="E73" s="80"/>
      <c r="F73" s="80"/>
      <c r="G73" s="80"/>
      <c r="H73" s="80"/>
      <c r="I73" s="80"/>
      <c r="J73" s="75"/>
      <c r="K73" s="6"/>
      <c r="L73" s="6"/>
      <c r="M73" s="6"/>
      <c r="N73" s="6"/>
      <c r="O73" s="6"/>
      <c r="P73" s="6"/>
      <c r="Q73" s="6"/>
      <c r="R73" s="6"/>
    </row>
    <row r="74" spans="1:18" s="35" customFormat="1" ht="33" customHeight="1">
      <c r="A74" s="144"/>
      <c r="B74" s="145"/>
      <c r="C74" s="107"/>
      <c r="D74" s="225" t="s">
        <v>1</v>
      </c>
      <c r="E74" s="332"/>
      <c r="F74" s="266"/>
      <c r="G74" s="345"/>
      <c r="H74" s="345"/>
      <c r="I74" s="346"/>
      <c r="J74" s="71"/>
      <c r="K74" s="34"/>
      <c r="L74" s="34"/>
      <c r="M74" s="34"/>
      <c r="N74" s="34"/>
      <c r="O74" s="34"/>
      <c r="P74" s="34"/>
      <c r="Q74" s="34"/>
      <c r="R74" s="34"/>
    </row>
    <row r="75" spans="1:18" s="35" customFormat="1" ht="33" customHeight="1">
      <c r="A75" s="144"/>
      <c r="B75" s="145"/>
      <c r="C75" s="107"/>
      <c r="D75" s="225" t="s">
        <v>23</v>
      </c>
      <c r="E75" s="332"/>
      <c r="F75" s="266"/>
      <c r="G75" s="345"/>
      <c r="H75" s="345"/>
      <c r="I75" s="346"/>
      <c r="J75" s="71"/>
      <c r="K75" s="34"/>
      <c r="L75" s="34"/>
      <c r="M75" s="34"/>
      <c r="N75" s="34"/>
      <c r="O75" s="34"/>
      <c r="P75" s="34"/>
      <c r="Q75" s="34"/>
      <c r="R75" s="34"/>
    </row>
    <row r="76" spans="1:18" s="37" customFormat="1" ht="33" customHeight="1">
      <c r="A76" s="69"/>
      <c r="B76" s="71"/>
      <c r="C76" s="71"/>
      <c r="D76" s="225" t="s">
        <v>2</v>
      </c>
      <c r="E76" s="332"/>
      <c r="F76" s="266"/>
      <c r="G76" s="345"/>
      <c r="H76" s="345"/>
      <c r="I76" s="346"/>
      <c r="J76" s="71"/>
      <c r="K76" s="36"/>
      <c r="L76" s="36"/>
      <c r="M76" s="36"/>
      <c r="N76" s="36"/>
      <c r="O76" s="36"/>
      <c r="P76" s="36"/>
      <c r="Q76" s="36"/>
      <c r="R76" s="36"/>
    </row>
    <row r="77" spans="1:18" s="37" customFormat="1" ht="20.25" customHeight="1">
      <c r="A77" s="69"/>
      <c r="B77" s="71"/>
      <c r="C77" s="71"/>
      <c r="D77" s="109"/>
      <c r="E77" s="109"/>
      <c r="F77" s="109"/>
      <c r="G77" s="109"/>
      <c r="H77" s="109"/>
      <c r="I77" s="109"/>
      <c r="J77" s="71"/>
      <c r="K77" s="36"/>
      <c r="L77" s="36"/>
      <c r="M77" s="36"/>
      <c r="N77" s="36"/>
      <c r="O77" s="36"/>
      <c r="P77" s="36"/>
      <c r="Q77" s="36"/>
      <c r="R77" s="36"/>
    </row>
    <row r="78" spans="1:18" ht="30" customHeight="1">
      <c r="A78" s="106" t="s">
        <v>89</v>
      </c>
      <c r="B78" s="273" t="s">
        <v>162</v>
      </c>
      <c r="C78" s="344"/>
      <c r="D78" s="344"/>
      <c r="E78" s="344"/>
      <c r="F78" s="344"/>
      <c r="G78" s="344"/>
      <c r="H78" s="344"/>
      <c r="I78" s="344"/>
      <c r="J78" s="64"/>
      <c r="Q78" s="5"/>
      <c r="R78" s="5"/>
    </row>
    <row r="79" spans="1:18" ht="12" customHeight="1">
      <c r="A79" s="106"/>
      <c r="B79" s="70"/>
      <c r="C79" s="69"/>
      <c r="D79" s="69"/>
      <c r="E79" s="69"/>
      <c r="F79" s="69"/>
      <c r="G79" s="69"/>
      <c r="H79" s="69"/>
      <c r="I79" s="69"/>
      <c r="J79" s="64"/>
      <c r="Q79" s="5"/>
      <c r="R79" s="5"/>
    </row>
    <row r="80" spans="1:18" s="2" customFormat="1" ht="38.25" customHeight="1">
      <c r="A80" s="110"/>
      <c r="B80" s="147" t="s">
        <v>24</v>
      </c>
      <c r="C80" s="254" t="s">
        <v>163</v>
      </c>
      <c r="D80" s="255"/>
      <c r="E80" s="255"/>
      <c r="F80" s="255"/>
      <c r="G80" s="255"/>
      <c r="H80" s="255"/>
      <c r="I80" s="256"/>
      <c r="J80" s="98"/>
      <c r="K80" s="10"/>
      <c r="L80" s="10"/>
      <c r="M80" s="10"/>
      <c r="N80" s="10"/>
      <c r="O80" s="10"/>
      <c r="P80" s="10"/>
      <c r="Q80" s="10"/>
      <c r="R80" s="10"/>
    </row>
    <row r="81" spans="1:18" s="2" customFormat="1" ht="9" customHeight="1">
      <c r="A81" s="106"/>
      <c r="B81" s="103"/>
      <c r="C81" s="109"/>
      <c r="D81" s="109"/>
      <c r="E81" s="109"/>
      <c r="F81" s="109"/>
      <c r="G81" s="109"/>
      <c r="H81" s="109"/>
      <c r="I81" s="109"/>
      <c r="J81" s="98"/>
      <c r="K81" s="10"/>
      <c r="L81" s="10"/>
      <c r="M81" s="10"/>
      <c r="N81" s="10"/>
      <c r="O81" s="10"/>
      <c r="P81" s="10"/>
      <c r="Q81" s="10"/>
      <c r="R81" s="10"/>
    </row>
    <row r="82" spans="1:18" s="2" customFormat="1" ht="34.5" customHeight="1">
      <c r="A82" s="106"/>
      <c r="B82" s="147" t="s">
        <v>24</v>
      </c>
      <c r="C82" s="254" t="s">
        <v>117</v>
      </c>
      <c r="D82" s="255"/>
      <c r="E82" s="255"/>
      <c r="F82" s="255"/>
      <c r="G82" s="255"/>
      <c r="H82" s="255"/>
      <c r="I82" s="256"/>
      <c r="J82" s="98"/>
      <c r="K82" s="10"/>
      <c r="L82" s="10"/>
      <c r="M82" s="10"/>
      <c r="N82" s="10"/>
      <c r="O82" s="10"/>
      <c r="P82" s="10"/>
      <c r="Q82" s="10"/>
      <c r="R82" s="10"/>
    </row>
    <row r="83" spans="1:18" s="2" customFormat="1" ht="9" customHeight="1">
      <c r="A83" s="106"/>
      <c r="B83" s="103"/>
      <c r="C83" s="109"/>
      <c r="D83" s="109"/>
      <c r="E83" s="109"/>
      <c r="F83" s="109"/>
      <c r="G83" s="109"/>
      <c r="H83" s="109"/>
      <c r="I83" s="109"/>
      <c r="J83" s="98"/>
      <c r="K83" s="10"/>
      <c r="L83" s="10"/>
      <c r="M83" s="10"/>
      <c r="N83" s="10"/>
      <c r="O83" s="10"/>
      <c r="P83" s="10"/>
      <c r="Q83" s="10"/>
      <c r="R83" s="10"/>
    </row>
    <row r="84" spans="1:18" s="2" customFormat="1" ht="33" customHeight="1">
      <c r="A84" s="106"/>
      <c r="B84" s="147" t="s">
        <v>24</v>
      </c>
      <c r="C84" s="254" t="s">
        <v>77</v>
      </c>
      <c r="D84" s="255"/>
      <c r="E84" s="255"/>
      <c r="F84" s="255"/>
      <c r="G84" s="255"/>
      <c r="H84" s="255"/>
      <c r="I84" s="256"/>
      <c r="J84" s="98"/>
      <c r="K84" s="10"/>
      <c r="L84" s="10"/>
      <c r="M84" s="10"/>
      <c r="N84" s="10"/>
      <c r="O84" s="10"/>
      <c r="P84" s="10"/>
      <c r="Q84" s="10"/>
      <c r="R84" s="10"/>
    </row>
    <row r="85" spans="1:18" s="2" customFormat="1" ht="9" customHeight="1">
      <c r="A85" s="106"/>
      <c r="B85" s="103"/>
      <c r="C85" s="109"/>
      <c r="D85" s="109"/>
      <c r="E85" s="109"/>
      <c r="F85" s="109"/>
      <c r="G85" s="109"/>
      <c r="H85" s="109"/>
      <c r="I85" s="109"/>
      <c r="J85" s="98"/>
      <c r="K85" s="10"/>
      <c r="L85" s="10"/>
      <c r="M85" s="10"/>
      <c r="N85" s="10"/>
      <c r="O85" s="10"/>
      <c r="P85" s="10"/>
      <c r="Q85" s="10"/>
      <c r="R85" s="10"/>
    </row>
    <row r="86" spans="1:18" s="2" customFormat="1" ht="33" customHeight="1">
      <c r="A86" s="106"/>
      <c r="B86" s="147" t="s">
        <v>24</v>
      </c>
      <c r="C86" s="254" t="s">
        <v>118</v>
      </c>
      <c r="D86" s="255"/>
      <c r="E86" s="255"/>
      <c r="F86" s="255"/>
      <c r="G86" s="255"/>
      <c r="H86" s="255"/>
      <c r="I86" s="256"/>
      <c r="J86" s="98"/>
      <c r="K86" s="10"/>
      <c r="L86" s="10"/>
      <c r="M86" s="10"/>
      <c r="N86" s="10"/>
      <c r="O86" s="10"/>
      <c r="P86" s="10"/>
      <c r="Q86" s="10"/>
      <c r="R86" s="10"/>
    </row>
    <row r="87" spans="1:18" s="58" customFormat="1" ht="29.25" customHeight="1">
      <c r="A87" s="106"/>
      <c r="B87" s="147"/>
      <c r="C87" s="109"/>
      <c r="D87" s="109"/>
      <c r="E87" s="109"/>
      <c r="F87" s="109"/>
      <c r="G87" s="109"/>
      <c r="H87" s="109"/>
      <c r="I87" s="109"/>
      <c r="J87" s="98"/>
      <c r="K87" s="10"/>
      <c r="L87" s="10"/>
      <c r="M87" s="10"/>
      <c r="N87" s="10"/>
      <c r="O87" s="10"/>
      <c r="P87" s="10"/>
      <c r="Q87" s="10"/>
      <c r="R87" s="10"/>
    </row>
    <row r="88" spans="1:18" s="2" customFormat="1" ht="173.25" customHeight="1">
      <c r="A88" s="106"/>
      <c r="B88" s="347" t="s">
        <v>181</v>
      </c>
      <c r="C88" s="348"/>
      <c r="D88" s="348"/>
      <c r="E88" s="348"/>
      <c r="F88" s="348"/>
      <c r="G88" s="348"/>
      <c r="H88" s="348"/>
      <c r="I88" s="348"/>
      <c r="J88" s="98"/>
      <c r="K88" s="10"/>
      <c r="L88" s="10"/>
      <c r="M88" s="10"/>
      <c r="N88" s="10"/>
      <c r="O88" s="10"/>
      <c r="P88" s="10"/>
      <c r="Q88" s="10"/>
      <c r="R88" s="10"/>
    </row>
    <row r="89" spans="1:18" s="58" customFormat="1" ht="20.25" customHeight="1">
      <c r="A89" s="106"/>
      <c r="B89" s="147"/>
      <c r="C89" s="109"/>
      <c r="D89" s="109"/>
      <c r="E89" s="109"/>
      <c r="F89" s="109"/>
      <c r="G89" s="109"/>
      <c r="H89" s="109"/>
      <c r="I89" s="109"/>
      <c r="J89" s="98"/>
      <c r="K89" s="10"/>
      <c r="L89" s="10"/>
      <c r="M89" s="10"/>
      <c r="N89" s="10"/>
      <c r="O89" s="10"/>
      <c r="P89" s="10"/>
      <c r="Q89" s="10"/>
      <c r="R89" s="10"/>
    </row>
    <row r="90" spans="1:18" s="22" customFormat="1" ht="25" customHeight="1">
      <c r="A90" s="82" t="s">
        <v>151</v>
      </c>
      <c r="B90" s="259" t="s">
        <v>167</v>
      </c>
      <c r="C90" s="259"/>
      <c r="D90" s="259"/>
      <c r="E90" s="259"/>
      <c r="F90" s="259"/>
      <c r="G90" s="259"/>
      <c r="H90" s="228"/>
      <c r="I90" s="228"/>
      <c r="J90" s="228"/>
      <c r="K90" s="21"/>
      <c r="L90" s="21"/>
      <c r="M90" s="21"/>
      <c r="N90" s="21"/>
      <c r="O90" s="21"/>
      <c r="P90" s="21"/>
      <c r="Q90" s="21"/>
      <c r="R90" s="21"/>
    </row>
    <row r="91" spans="1:18" s="22" customFormat="1" ht="90" customHeight="1">
      <c r="A91" s="106" t="s">
        <v>185</v>
      </c>
      <c r="B91" s="351" t="s">
        <v>168</v>
      </c>
      <c r="C91" s="351"/>
      <c r="D91" s="351"/>
      <c r="E91" s="351"/>
      <c r="F91" s="351"/>
      <c r="G91" s="351"/>
      <c r="H91" s="351"/>
      <c r="I91" s="351"/>
      <c r="J91" s="108"/>
      <c r="K91" s="21"/>
      <c r="L91" s="21"/>
      <c r="M91" s="21"/>
      <c r="N91" s="21"/>
      <c r="O91" s="21"/>
      <c r="P91" s="21"/>
      <c r="Q91" s="21"/>
      <c r="R91" s="21"/>
    </row>
    <row r="92" spans="1:18" s="22" customFormat="1" ht="63.75" customHeight="1">
      <c r="A92" s="106"/>
      <c r="B92" s="260" t="s">
        <v>170</v>
      </c>
      <c r="C92" s="261"/>
      <c r="D92" s="261"/>
      <c r="E92" s="261"/>
      <c r="F92" s="261"/>
      <c r="G92" s="261"/>
      <c r="H92" s="261"/>
      <c r="I92" s="262"/>
      <c r="J92" s="108"/>
      <c r="K92" s="21"/>
      <c r="L92" s="21"/>
      <c r="M92" s="21"/>
      <c r="N92" s="21"/>
      <c r="O92" s="21"/>
      <c r="P92" s="21"/>
      <c r="Q92" s="21"/>
      <c r="R92" s="21"/>
    </row>
    <row r="93" spans="1:18" s="22" customFormat="1" ht="78" customHeight="1">
      <c r="A93" s="106"/>
      <c r="B93" s="349" t="s">
        <v>169</v>
      </c>
      <c r="C93" s="219"/>
      <c r="D93" s="219"/>
      <c r="E93" s="219"/>
      <c r="F93" s="219"/>
      <c r="G93" s="219"/>
      <c r="H93" s="219"/>
      <c r="I93" s="350"/>
      <c r="J93" s="108"/>
      <c r="K93" s="21"/>
      <c r="L93" s="21"/>
      <c r="M93" s="21"/>
      <c r="N93" s="21"/>
      <c r="O93" s="21"/>
      <c r="P93" s="21"/>
      <c r="Q93" s="21"/>
      <c r="R93" s="21"/>
    </row>
    <row r="94" spans="1:18" s="22" customFormat="1" ht="53.25" customHeight="1">
      <c r="A94" s="106"/>
      <c r="B94" s="270" t="s">
        <v>202</v>
      </c>
      <c r="C94" s="271"/>
      <c r="D94" s="271"/>
      <c r="E94" s="271"/>
      <c r="F94" s="271"/>
      <c r="G94" s="271"/>
      <c r="H94" s="271"/>
      <c r="I94" s="272"/>
      <c r="J94" s="108"/>
      <c r="K94" s="21"/>
      <c r="L94" s="21"/>
      <c r="M94" s="21"/>
      <c r="N94" s="21"/>
      <c r="O94" s="21"/>
      <c r="P94" s="21"/>
      <c r="Q94" s="21"/>
      <c r="R94" s="21"/>
    </row>
    <row r="95" spans="1:18" s="22" customFormat="1" ht="9" customHeight="1">
      <c r="A95" s="106"/>
      <c r="B95" s="72"/>
      <c r="C95" s="69"/>
      <c r="D95" s="69"/>
      <c r="E95" s="69"/>
      <c r="F95" s="69"/>
      <c r="G95" s="69"/>
      <c r="H95" s="69"/>
      <c r="I95" s="69"/>
      <c r="J95" s="108"/>
      <c r="K95" s="21"/>
      <c r="L95" s="21"/>
      <c r="M95" s="21"/>
      <c r="N95" s="21"/>
      <c r="O95" s="21"/>
      <c r="P95" s="21"/>
      <c r="Q95" s="21"/>
      <c r="R95" s="21"/>
    </row>
    <row r="96" spans="1:18" s="39" customFormat="1" ht="16.5" customHeight="1">
      <c r="A96" s="89"/>
      <c r="B96" s="112" t="s">
        <v>25</v>
      </c>
      <c r="C96" s="109"/>
      <c r="D96" s="109"/>
      <c r="E96" s="109"/>
      <c r="F96" s="109"/>
      <c r="G96" s="109"/>
      <c r="H96" s="84"/>
      <c r="I96" s="84"/>
      <c r="J96" s="78"/>
      <c r="K96" s="38"/>
      <c r="L96" s="38"/>
      <c r="M96" s="38"/>
      <c r="N96" s="38"/>
      <c r="O96" s="38"/>
      <c r="P96" s="38"/>
      <c r="Q96" s="38"/>
      <c r="R96" s="38"/>
    </row>
    <row r="97" spans="1:18" s="39" customFormat="1" ht="28.5" customHeight="1">
      <c r="A97" s="89"/>
      <c r="B97" s="253" t="s">
        <v>26</v>
      </c>
      <c r="C97" s="253"/>
      <c r="D97" s="269" t="s">
        <v>36</v>
      </c>
      <c r="E97" s="269"/>
      <c r="F97" s="269"/>
      <c r="G97" s="269"/>
      <c r="H97" s="269"/>
      <c r="I97" s="269"/>
      <c r="J97" s="78"/>
      <c r="K97" s="38"/>
      <c r="L97" s="38"/>
      <c r="M97" s="38"/>
      <c r="N97" s="38"/>
      <c r="O97" s="38"/>
      <c r="P97" s="38"/>
      <c r="Q97" s="38"/>
      <c r="R97" s="38"/>
    </row>
    <row r="98" spans="1:18" s="22" customFormat="1" ht="13.5" customHeight="1">
      <c r="A98" s="106"/>
      <c r="B98" s="69"/>
      <c r="C98" s="69"/>
      <c r="D98" s="69"/>
      <c r="E98" s="69"/>
      <c r="F98" s="69"/>
      <c r="G98" s="69"/>
      <c r="H98" s="113"/>
      <c r="I98" s="111"/>
      <c r="J98" s="108"/>
      <c r="K98" s="21"/>
      <c r="L98" s="21"/>
      <c r="M98" s="21"/>
      <c r="N98" s="21"/>
      <c r="O98" s="21"/>
      <c r="P98" s="21"/>
      <c r="Q98" s="21"/>
      <c r="R98" s="21"/>
    </row>
    <row r="99" spans="1:18" s="22" customFormat="1" ht="87.75" customHeight="1">
      <c r="A99" s="106" t="s">
        <v>186</v>
      </c>
      <c r="B99" s="238" t="s">
        <v>119</v>
      </c>
      <c r="C99" s="238"/>
      <c r="D99" s="238"/>
      <c r="E99" s="238"/>
      <c r="F99" s="238"/>
      <c r="G99" s="238"/>
      <c r="H99" s="238"/>
      <c r="I99" s="238"/>
      <c r="J99" s="108"/>
      <c r="K99" s="21"/>
      <c r="L99" s="21"/>
      <c r="M99" s="21"/>
      <c r="N99" s="21"/>
      <c r="O99" s="21"/>
      <c r="P99" s="21"/>
      <c r="Q99" s="21"/>
      <c r="R99" s="21"/>
    </row>
    <row r="100" spans="1:18" s="22" customFormat="1" ht="9" customHeight="1">
      <c r="A100" s="106"/>
      <c r="B100" s="72"/>
      <c r="C100" s="71"/>
      <c r="D100" s="71"/>
      <c r="E100" s="71"/>
      <c r="F100" s="71"/>
      <c r="G100" s="71"/>
      <c r="H100" s="71"/>
      <c r="I100" s="71"/>
      <c r="J100" s="108"/>
      <c r="K100" s="21"/>
      <c r="L100" s="21"/>
      <c r="M100" s="21"/>
      <c r="N100" s="21"/>
      <c r="O100" s="21"/>
      <c r="P100" s="21"/>
      <c r="Q100" s="21"/>
      <c r="R100" s="21"/>
    </row>
    <row r="101" spans="1:18" s="39" customFormat="1" ht="15.75" customHeight="1">
      <c r="A101" s="89"/>
      <c r="B101" s="112" t="s">
        <v>25</v>
      </c>
      <c r="C101" s="109"/>
      <c r="D101" s="109"/>
      <c r="E101" s="109"/>
      <c r="F101" s="109"/>
      <c r="G101" s="109"/>
      <c r="H101" s="84"/>
      <c r="I101" s="84"/>
      <c r="J101" s="78"/>
      <c r="K101" s="38"/>
      <c r="L101" s="38"/>
      <c r="M101" s="38"/>
      <c r="N101" s="38"/>
      <c r="O101" s="38"/>
      <c r="P101" s="38"/>
      <c r="Q101" s="38"/>
      <c r="R101" s="38"/>
    </row>
    <row r="102" spans="1:18" s="39" customFormat="1" ht="39.75" customHeight="1">
      <c r="A102" s="89"/>
      <c r="B102" s="257" t="s">
        <v>26</v>
      </c>
      <c r="C102" s="257"/>
      <c r="D102" s="264" t="s">
        <v>37</v>
      </c>
      <c r="E102" s="264"/>
      <c r="F102" s="264"/>
      <c r="G102" s="264"/>
      <c r="H102" s="264"/>
      <c r="I102" s="264"/>
      <c r="J102" s="78"/>
      <c r="K102" s="38"/>
      <c r="L102" s="38"/>
      <c r="M102" s="38"/>
      <c r="N102" s="38"/>
      <c r="O102" s="38"/>
      <c r="P102" s="38"/>
      <c r="Q102" s="38"/>
      <c r="R102" s="38"/>
    </row>
    <row r="103" spans="1:18" s="22" customFormat="1" ht="15.75" customHeight="1">
      <c r="A103" s="106"/>
      <c r="B103" s="69"/>
      <c r="C103" s="69"/>
      <c r="D103" s="69"/>
      <c r="E103" s="69"/>
      <c r="F103" s="69"/>
      <c r="G103" s="69"/>
      <c r="H103" s="111"/>
      <c r="I103" s="111"/>
      <c r="J103" s="108"/>
      <c r="K103" s="21"/>
      <c r="L103" s="21"/>
      <c r="M103" s="21"/>
      <c r="N103" s="21"/>
      <c r="O103" s="21"/>
      <c r="P103" s="21"/>
      <c r="Q103" s="21"/>
      <c r="R103" s="21"/>
    </row>
    <row r="104" spans="1:18" s="197" customFormat="1" ht="23.25" customHeight="1">
      <c r="A104" s="89" t="s">
        <v>187</v>
      </c>
      <c r="B104" s="225" t="s">
        <v>188</v>
      </c>
      <c r="C104" s="225"/>
      <c r="D104" s="225"/>
      <c r="E104" s="225"/>
      <c r="F104" s="225"/>
      <c r="G104" s="225"/>
      <c r="H104" s="225"/>
      <c r="I104" s="225"/>
      <c r="J104" s="78"/>
      <c r="K104" s="38"/>
      <c r="L104" s="38"/>
      <c r="M104" s="38"/>
      <c r="N104" s="38"/>
      <c r="O104" s="38"/>
      <c r="P104" s="38"/>
    </row>
    <row r="105" spans="1:18" s="197" customFormat="1" ht="16.5" customHeight="1">
      <c r="A105" s="196"/>
      <c r="B105" s="248" t="s">
        <v>26</v>
      </c>
      <c r="C105" s="263"/>
      <c r="D105" s="263"/>
      <c r="E105" s="198"/>
      <c r="F105" s="198"/>
      <c r="G105" s="198"/>
      <c r="H105" s="198"/>
      <c r="I105" s="199"/>
      <c r="J105" s="78"/>
      <c r="K105" s="38"/>
      <c r="L105" s="38"/>
      <c r="M105" s="38"/>
      <c r="N105" s="38"/>
      <c r="O105" s="38"/>
      <c r="P105" s="38"/>
    </row>
    <row r="106" spans="1:18" s="197" customFormat="1" ht="22.5" customHeight="1">
      <c r="A106" s="196"/>
      <c r="B106" s="201" t="s">
        <v>25</v>
      </c>
      <c r="C106" s="202"/>
      <c r="D106" s="229"/>
      <c r="E106" s="229"/>
      <c r="F106" s="229"/>
      <c r="G106" s="229"/>
      <c r="H106" s="229"/>
      <c r="I106" s="229"/>
      <c r="J106" s="78"/>
      <c r="K106" s="38"/>
      <c r="L106" s="38"/>
      <c r="M106" s="38"/>
      <c r="N106" s="38"/>
      <c r="O106" s="38"/>
      <c r="P106" s="38"/>
    </row>
    <row r="107" spans="1:18" s="197" customFormat="1" ht="23.25" customHeight="1">
      <c r="A107" s="196"/>
      <c r="B107" s="204"/>
      <c r="C107" s="265" t="s">
        <v>182</v>
      </c>
      <c r="D107" s="265"/>
      <c r="E107" s="265"/>
      <c r="F107" s="265"/>
      <c r="G107" s="265"/>
      <c r="H107" s="265"/>
      <c r="I107" s="265"/>
      <c r="J107" s="78"/>
      <c r="K107" s="38"/>
      <c r="L107" s="38"/>
      <c r="M107" s="38"/>
      <c r="N107" s="38"/>
      <c r="O107" s="38"/>
      <c r="P107" s="38"/>
    </row>
    <row r="108" spans="1:18" s="58" customFormat="1" ht="51" customHeight="1">
      <c r="A108" s="196"/>
      <c r="B108" s="196"/>
      <c r="C108" s="266"/>
      <c r="D108" s="267"/>
      <c r="E108" s="267"/>
      <c r="F108" s="267"/>
      <c r="G108" s="267"/>
      <c r="H108" s="267"/>
      <c r="I108" s="268"/>
      <c r="J108" s="196"/>
      <c r="K108" s="10"/>
      <c r="L108" s="10"/>
      <c r="M108" s="10"/>
      <c r="N108" s="10"/>
      <c r="O108" s="10"/>
      <c r="P108" s="10"/>
    </row>
    <row r="109" spans="1:18" s="58" customFormat="1" ht="15" customHeight="1">
      <c r="A109" s="196"/>
      <c r="B109" s="196"/>
      <c r="C109" s="205"/>
      <c r="D109" s="205"/>
      <c r="E109" s="205"/>
      <c r="F109" s="205"/>
      <c r="G109" s="205"/>
      <c r="H109" s="205"/>
      <c r="I109" s="205"/>
      <c r="J109" s="196"/>
      <c r="K109" s="10"/>
      <c r="L109" s="10"/>
      <c r="M109" s="10"/>
      <c r="N109" s="10"/>
      <c r="O109" s="10"/>
      <c r="P109" s="10"/>
    </row>
    <row r="110" spans="1:18" s="22" customFormat="1" ht="48" customHeight="1">
      <c r="A110" s="106" t="s">
        <v>189</v>
      </c>
      <c r="B110" s="238" t="s">
        <v>197</v>
      </c>
      <c r="C110" s="258"/>
      <c r="D110" s="258"/>
      <c r="E110" s="258"/>
      <c r="F110" s="258"/>
      <c r="G110" s="258"/>
      <c r="H110" s="258"/>
      <c r="I110" s="258"/>
      <c r="J110" s="108"/>
      <c r="K110" s="21"/>
      <c r="L110" s="21"/>
      <c r="M110" s="21"/>
      <c r="N110" s="21"/>
      <c r="O110" s="21"/>
      <c r="P110" s="21"/>
      <c r="Q110" s="21"/>
      <c r="R110" s="21"/>
    </row>
    <row r="111" spans="1:18" s="22" customFormat="1" ht="9" customHeight="1">
      <c r="A111" s="106"/>
      <c r="B111" s="71"/>
      <c r="C111" s="71"/>
      <c r="D111" s="71"/>
      <c r="E111" s="71"/>
      <c r="F111" s="71"/>
      <c r="G111" s="71"/>
      <c r="H111" s="71"/>
      <c r="I111" s="71"/>
      <c r="J111" s="108"/>
      <c r="K111" s="21"/>
      <c r="L111" s="21"/>
      <c r="M111" s="21"/>
      <c r="N111" s="21"/>
      <c r="O111" s="21"/>
      <c r="P111" s="21"/>
      <c r="Q111" s="21"/>
      <c r="R111" s="21"/>
    </row>
    <row r="112" spans="1:18" s="39" customFormat="1" ht="15.75" customHeight="1">
      <c r="A112" s="89"/>
      <c r="B112" s="112" t="s">
        <v>25</v>
      </c>
      <c r="C112" s="109"/>
      <c r="D112" s="109"/>
      <c r="E112" s="109"/>
      <c r="F112" s="109"/>
      <c r="G112" s="109"/>
      <c r="H112" s="84"/>
      <c r="I112" s="84"/>
      <c r="J112" s="78"/>
      <c r="K112" s="38"/>
      <c r="L112" s="38"/>
      <c r="M112" s="38"/>
      <c r="N112" s="38"/>
      <c r="O112" s="38"/>
      <c r="P112" s="38"/>
      <c r="Q112" s="38"/>
      <c r="R112" s="38"/>
    </row>
    <row r="113" spans="1:18" s="39" customFormat="1" ht="28.5" customHeight="1">
      <c r="A113" s="89"/>
      <c r="B113" s="253" t="s">
        <v>26</v>
      </c>
      <c r="C113" s="253"/>
      <c r="D113" s="269" t="s">
        <v>33</v>
      </c>
      <c r="E113" s="269"/>
      <c r="F113" s="269"/>
      <c r="G113" s="269"/>
      <c r="H113" s="269"/>
      <c r="I113" s="84"/>
      <c r="J113" s="78"/>
      <c r="K113" s="38"/>
      <c r="L113" s="38"/>
      <c r="M113" s="38"/>
      <c r="N113" s="38"/>
      <c r="O113" s="38"/>
      <c r="P113" s="38"/>
      <c r="Q113" s="38"/>
      <c r="R113" s="38"/>
    </row>
    <row r="114" spans="1:18" s="39" customFormat="1" ht="15.75" customHeight="1">
      <c r="A114" s="89"/>
      <c r="B114" s="95"/>
      <c r="C114" s="95"/>
      <c r="D114" s="96"/>
      <c r="E114" s="96"/>
      <c r="F114" s="96"/>
      <c r="G114" s="96"/>
      <c r="H114" s="96"/>
      <c r="I114" s="84"/>
      <c r="J114" s="78"/>
      <c r="K114" s="38"/>
      <c r="L114" s="38"/>
      <c r="M114" s="38"/>
      <c r="N114" s="38"/>
      <c r="O114" s="38"/>
      <c r="P114" s="38"/>
      <c r="Q114" s="38"/>
      <c r="R114" s="38"/>
    </row>
    <row r="115" spans="1:18" s="39" customFormat="1" ht="29.25" customHeight="1">
      <c r="A115" s="89" t="s">
        <v>190</v>
      </c>
      <c r="B115" s="225" t="s">
        <v>78</v>
      </c>
      <c r="C115" s="225"/>
      <c r="D115" s="225"/>
      <c r="E115" s="225"/>
      <c r="F115" s="225"/>
      <c r="G115" s="225"/>
      <c r="H115" s="225"/>
      <c r="I115" s="225"/>
      <c r="J115" s="78"/>
      <c r="K115" s="38"/>
      <c r="L115" s="38"/>
      <c r="M115" s="38"/>
      <c r="N115" s="38"/>
      <c r="O115" s="38"/>
      <c r="P115" s="38"/>
      <c r="Q115" s="38"/>
      <c r="R115" s="38"/>
    </row>
    <row r="116" spans="1:18" s="39" customFormat="1" ht="9" customHeight="1">
      <c r="A116" s="114"/>
      <c r="B116" s="115"/>
      <c r="C116" s="115"/>
      <c r="D116" s="116"/>
      <c r="E116" s="116"/>
      <c r="F116" s="116"/>
      <c r="G116" s="116"/>
      <c r="H116" s="116"/>
      <c r="I116" s="117"/>
      <c r="J116" s="78"/>
      <c r="K116" s="38"/>
      <c r="L116" s="38"/>
      <c r="M116" s="38"/>
      <c r="N116" s="38"/>
      <c r="O116" s="38"/>
      <c r="P116" s="38"/>
      <c r="Q116" s="38"/>
      <c r="R116" s="38"/>
    </row>
    <row r="117" spans="1:18" s="39" customFormat="1" ht="15.75" customHeight="1">
      <c r="A117" s="114"/>
      <c r="B117" s="115" t="s">
        <v>25</v>
      </c>
      <c r="C117" s="97"/>
      <c r="D117" s="229"/>
      <c r="E117" s="229"/>
      <c r="F117" s="229"/>
      <c r="G117" s="229"/>
      <c r="H117" s="229"/>
      <c r="I117" s="229"/>
      <c r="J117" s="78"/>
      <c r="K117" s="38"/>
      <c r="L117" s="38"/>
      <c r="M117" s="38"/>
      <c r="N117" s="38"/>
      <c r="O117" s="38"/>
      <c r="P117" s="38"/>
      <c r="Q117" s="38"/>
      <c r="R117" s="38"/>
    </row>
    <row r="118" spans="1:18" s="39" customFormat="1" ht="35.25" customHeight="1">
      <c r="A118" s="114"/>
      <c r="B118" s="226" t="s">
        <v>26</v>
      </c>
      <c r="C118" s="226"/>
      <c r="D118" s="229" t="s">
        <v>134</v>
      </c>
      <c r="E118" s="229"/>
      <c r="F118" s="229"/>
      <c r="G118" s="229"/>
      <c r="H118" s="229"/>
      <c r="I118" s="230"/>
      <c r="J118" s="78"/>
      <c r="K118" s="38"/>
      <c r="L118" s="38"/>
      <c r="M118" s="38"/>
      <c r="N118" s="38"/>
      <c r="O118" s="38"/>
      <c r="P118" s="38"/>
      <c r="Q118" s="38"/>
      <c r="R118" s="38"/>
    </row>
    <row r="119" spans="1:18" s="39" customFormat="1" ht="15.75" customHeight="1">
      <c r="A119" s="114"/>
      <c r="B119" s="115"/>
      <c r="C119" s="115"/>
      <c r="D119" s="116"/>
      <c r="E119" s="116"/>
      <c r="F119" s="116"/>
      <c r="G119" s="116"/>
      <c r="H119" s="116"/>
      <c r="I119" s="117"/>
      <c r="J119" s="78"/>
      <c r="K119" s="38"/>
      <c r="L119" s="38"/>
      <c r="M119" s="38"/>
      <c r="N119" s="38"/>
      <c r="O119" s="38"/>
      <c r="P119" s="38"/>
      <c r="Q119" s="38"/>
      <c r="R119" s="38"/>
    </row>
    <row r="120" spans="1:18" s="61" customFormat="1" ht="15.75" customHeight="1">
      <c r="A120" s="114"/>
      <c r="B120" s="115"/>
      <c r="C120" s="115"/>
      <c r="D120" s="116"/>
      <c r="E120" s="116"/>
      <c r="F120" s="116"/>
      <c r="G120" s="116"/>
      <c r="H120" s="116"/>
      <c r="I120" s="117"/>
      <c r="J120" s="78"/>
      <c r="K120" s="38"/>
      <c r="L120" s="38"/>
      <c r="M120" s="38"/>
      <c r="N120" s="38"/>
      <c r="O120" s="38"/>
      <c r="P120" s="38"/>
      <c r="Q120" s="38"/>
      <c r="R120" s="38"/>
    </row>
    <row r="121" spans="1:18" s="22" customFormat="1" ht="29.25" customHeight="1">
      <c r="A121" s="106" t="s">
        <v>92</v>
      </c>
      <c r="B121" s="273" t="s">
        <v>31</v>
      </c>
      <c r="C121" s="273"/>
      <c r="D121" s="273"/>
      <c r="E121" s="273"/>
      <c r="F121" s="273"/>
      <c r="G121" s="273"/>
      <c r="H121" s="273"/>
      <c r="I121" s="111"/>
      <c r="J121" s="108"/>
      <c r="K121" s="21"/>
      <c r="L121" s="21"/>
      <c r="M121" s="21"/>
      <c r="N121" s="21"/>
      <c r="O121" s="21"/>
      <c r="P121" s="21"/>
      <c r="Q121" s="21"/>
      <c r="R121" s="21"/>
    </row>
    <row r="122" spans="1:18" s="22" customFormat="1" ht="37.5" customHeight="1">
      <c r="A122" s="106" t="s">
        <v>152</v>
      </c>
      <c r="B122" s="248" t="s">
        <v>180</v>
      </c>
      <c r="C122" s="248"/>
      <c r="D122" s="248"/>
      <c r="E122" s="248"/>
      <c r="F122" s="248"/>
      <c r="G122" s="248"/>
      <c r="H122" s="248"/>
      <c r="I122" s="248"/>
      <c r="J122" s="108"/>
      <c r="K122" s="21"/>
      <c r="L122" s="21"/>
      <c r="M122" s="21"/>
      <c r="N122" s="21"/>
      <c r="O122" s="21"/>
      <c r="P122" s="21"/>
      <c r="Q122" s="21"/>
      <c r="R122" s="21"/>
    </row>
    <row r="123" spans="1:18" s="22" customFormat="1" ht="15.75" customHeight="1">
      <c r="A123" s="106"/>
      <c r="B123" s="112"/>
      <c r="C123" s="112"/>
      <c r="D123" s="112"/>
      <c r="E123" s="118"/>
      <c r="F123" s="118"/>
      <c r="G123" s="220"/>
      <c r="H123" s="220"/>
      <c r="I123" s="119"/>
      <c r="J123" s="108"/>
      <c r="K123" s="21"/>
      <c r="L123" s="21"/>
      <c r="M123" s="21"/>
      <c r="N123" s="21"/>
      <c r="O123" s="21"/>
      <c r="P123" s="21"/>
      <c r="Q123" s="21"/>
      <c r="R123" s="21"/>
    </row>
    <row r="124" spans="1:18" s="17" customFormat="1" ht="35.25" customHeight="1">
      <c r="A124" s="120"/>
      <c r="B124" s="232" t="s">
        <v>139</v>
      </c>
      <c r="C124" s="232"/>
      <c r="D124" s="232"/>
      <c r="E124" s="232"/>
      <c r="F124" s="232"/>
      <c r="G124" s="233">
        <f>'Anlage 1'!G162+'Anlage 1'!H162</f>
        <v>0</v>
      </c>
      <c r="H124" s="234"/>
      <c r="I124" s="94"/>
      <c r="J124" s="120"/>
      <c r="K124" s="16"/>
      <c r="L124" s="16"/>
      <c r="M124" s="16"/>
      <c r="N124" s="16"/>
      <c r="O124" s="16"/>
      <c r="P124" s="16"/>
      <c r="Q124" s="16"/>
      <c r="R124" s="16"/>
    </row>
    <row r="125" spans="1:18" s="17" customFormat="1" ht="23.25" customHeight="1">
      <c r="A125" s="120"/>
      <c r="B125" s="97"/>
      <c r="C125" s="97"/>
      <c r="D125" s="97"/>
      <c r="E125" s="97"/>
      <c r="F125" s="97"/>
      <c r="G125" s="122" t="s">
        <v>80</v>
      </c>
      <c r="H125" s="123" t="s">
        <v>81</v>
      </c>
      <c r="I125" s="94"/>
      <c r="J125" s="120"/>
      <c r="K125" s="16"/>
      <c r="L125" s="16"/>
      <c r="M125" s="16"/>
      <c r="N125" s="16"/>
      <c r="O125" s="16"/>
      <c r="P125" s="16"/>
      <c r="Q125" s="16"/>
      <c r="R125" s="16"/>
    </row>
    <row r="126" spans="1:18" s="17" customFormat="1" ht="39" customHeight="1">
      <c r="A126" s="120"/>
      <c r="B126" s="232" t="s">
        <v>157</v>
      </c>
      <c r="C126" s="241"/>
      <c r="D126" s="241"/>
      <c r="E126" s="241"/>
      <c r="F126" s="241"/>
      <c r="G126" s="215"/>
      <c r="H126" s="215"/>
      <c r="I126" s="94"/>
      <c r="J126" s="120"/>
      <c r="K126" s="16"/>
      <c r="L126" s="16"/>
      <c r="M126" s="16"/>
      <c r="N126" s="16"/>
      <c r="O126" s="16"/>
      <c r="P126" s="16"/>
      <c r="Q126" s="16"/>
      <c r="R126" s="16"/>
    </row>
    <row r="127" spans="1:18" s="17" customFormat="1" ht="22.5" customHeight="1">
      <c r="A127" s="121"/>
      <c r="B127" s="97"/>
      <c r="C127" s="97"/>
      <c r="D127" s="97"/>
      <c r="E127" s="97"/>
      <c r="F127" s="97"/>
      <c r="G127" s="97"/>
      <c r="H127" s="97"/>
      <c r="I127" s="94"/>
      <c r="J127" s="120"/>
      <c r="K127" s="16"/>
      <c r="L127" s="16"/>
      <c r="M127" s="16"/>
      <c r="N127" s="16"/>
      <c r="O127" s="16"/>
      <c r="P127" s="16"/>
      <c r="Q127" s="16"/>
      <c r="R127" s="16"/>
    </row>
    <row r="128" spans="1:18" s="22" customFormat="1" ht="29.25" customHeight="1">
      <c r="A128" s="124" t="s">
        <v>153</v>
      </c>
      <c r="B128" s="273" t="s">
        <v>47</v>
      </c>
      <c r="C128" s="273"/>
      <c r="D128" s="273"/>
      <c r="E128" s="273"/>
      <c r="F128" s="273"/>
      <c r="G128" s="273"/>
      <c r="H128" s="273"/>
      <c r="I128" s="111"/>
      <c r="J128" s="108"/>
      <c r="K128" s="21"/>
      <c r="L128" s="21"/>
      <c r="M128" s="21"/>
      <c r="N128" s="21"/>
      <c r="O128" s="21"/>
      <c r="P128" s="21"/>
      <c r="Q128" s="21"/>
      <c r="R128" s="21"/>
    </row>
    <row r="129" spans="1:18" s="22" customFormat="1">
      <c r="A129" s="90"/>
      <c r="B129" s="219" t="s">
        <v>30</v>
      </c>
      <c r="C129" s="219"/>
      <c r="D129" s="219"/>
      <c r="E129" s="219"/>
      <c r="F129" s="219"/>
      <c r="G129" s="219"/>
      <c r="H129" s="219"/>
      <c r="I129" s="219"/>
      <c r="J129" s="108"/>
      <c r="K129" s="21"/>
      <c r="L129" s="21"/>
      <c r="M129" s="21"/>
      <c r="N129" s="21"/>
      <c r="O129" s="21"/>
      <c r="P129" s="21"/>
      <c r="Q129" s="21"/>
      <c r="R129" s="21"/>
    </row>
    <row r="130" spans="1:18" s="22" customFormat="1">
      <c r="A130" s="90"/>
      <c r="B130" s="111"/>
      <c r="C130" s="111"/>
      <c r="D130" s="111"/>
      <c r="E130" s="111"/>
      <c r="F130" s="111"/>
      <c r="G130" s="111"/>
      <c r="H130" s="111"/>
      <c r="I130" s="111"/>
      <c r="J130" s="108"/>
      <c r="K130" s="21"/>
      <c r="L130" s="21"/>
      <c r="M130" s="21"/>
      <c r="N130" s="21"/>
      <c r="O130" s="21"/>
      <c r="P130" s="21"/>
      <c r="Q130" s="21"/>
      <c r="R130" s="21"/>
    </row>
    <row r="131" spans="1:18" s="17" customFormat="1" ht="30" customHeight="1">
      <c r="A131" s="120"/>
      <c r="B131" s="125"/>
      <c r="C131" s="226" t="s">
        <v>216</v>
      </c>
      <c r="D131" s="226"/>
      <c r="E131" s="226"/>
      <c r="F131" s="237"/>
      <c r="G131" s="235">
        <f>'Anlage 1'!L162</f>
        <v>0</v>
      </c>
      <c r="H131" s="235"/>
      <c r="I131" s="236"/>
      <c r="J131" s="120"/>
      <c r="K131" s="16"/>
      <c r="L131" s="16"/>
      <c r="M131" s="16"/>
      <c r="N131" s="16"/>
      <c r="O131" s="16"/>
      <c r="P131" s="16"/>
      <c r="Q131" s="16"/>
      <c r="R131" s="16"/>
    </row>
    <row r="132" spans="1:18" s="17" customFormat="1" ht="30" customHeight="1">
      <c r="A132" s="120"/>
      <c r="B132" s="125"/>
      <c r="C132" s="221" t="s">
        <v>215</v>
      </c>
      <c r="D132" s="221"/>
      <c r="E132" s="221"/>
      <c r="F132" s="222"/>
      <c r="G132" s="223">
        <f>'Anlage 1'!L163</f>
        <v>0</v>
      </c>
      <c r="H132" s="223"/>
      <c r="I132" s="224"/>
      <c r="J132" s="120"/>
      <c r="K132" s="16"/>
      <c r="L132" s="16"/>
      <c r="M132" s="16"/>
      <c r="N132" s="16"/>
    </row>
    <row r="133" spans="1:18" s="17" customFormat="1" ht="30" customHeight="1">
      <c r="A133" s="120"/>
      <c r="B133" s="125"/>
      <c r="C133" s="221" t="s">
        <v>222</v>
      </c>
      <c r="D133" s="221"/>
      <c r="E133" s="221"/>
      <c r="F133" s="222"/>
      <c r="G133" s="223">
        <f>'Anlage 1'!L164</f>
        <v>0</v>
      </c>
      <c r="H133" s="223"/>
      <c r="I133" s="224"/>
      <c r="J133" s="120"/>
      <c r="K133" s="16"/>
      <c r="L133" s="16"/>
      <c r="M133" s="16"/>
      <c r="N133" s="16"/>
    </row>
    <row r="134" spans="1:18" s="17" customFormat="1" ht="30" customHeight="1">
      <c r="A134" s="120"/>
      <c r="B134" s="126" t="s">
        <v>95</v>
      </c>
      <c r="C134" s="226" t="s">
        <v>138</v>
      </c>
      <c r="D134" s="226"/>
      <c r="E134" s="226"/>
      <c r="F134" s="237"/>
      <c r="G134" s="288">
        <f>'Anlage 1'!L165</f>
        <v>0</v>
      </c>
      <c r="H134" s="289"/>
      <c r="I134" s="290"/>
      <c r="J134" s="120"/>
      <c r="K134" s="16"/>
      <c r="L134" s="16"/>
      <c r="M134" s="16"/>
      <c r="N134" s="16"/>
      <c r="O134" s="16"/>
      <c r="P134" s="16"/>
      <c r="Q134" s="16"/>
      <c r="R134" s="16"/>
    </row>
    <row r="135" spans="1:18" s="17" customFormat="1">
      <c r="A135" s="120"/>
      <c r="B135" s="113"/>
      <c r="C135" s="113"/>
      <c r="D135" s="127"/>
      <c r="E135" s="127"/>
      <c r="F135" s="113"/>
      <c r="G135" s="113"/>
      <c r="H135" s="113"/>
      <c r="I135" s="113"/>
      <c r="J135" s="120"/>
      <c r="K135" s="16"/>
      <c r="L135" s="16"/>
      <c r="M135" s="16"/>
      <c r="N135" s="16"/>
      <c r="O135" s="16"/>
      <c r="P135" s="16"/>
      <c r="Q135" s="16"/>
      <c r="R135" s="16"/>
    </row>
    <row r="136" spans="1:18" s="17" customFormat="1" ht="30" customHeight="1">
      <c r="A136" s="120"/>
      <c r="B136" s="126" t="s">
        <v>96</v>
      </c>
      <c r="C136" s="226" t="s">
        <v>97</v>
      </c>
      <c r="D136" s="226"/>
      <c r="E136" s="226"/>
      <c r="F136" s="237"/>
      <c r="G136" s="235">
        <f>'Anlage 1'!L166</f>
        <v>0</v>
      </c>
      <c r="H136" s="235"/>
      <c r="I136" s="236"/>
      <c r="J136" s="120"/>
      <c r="K136" s="16"/>
      <c r="L136" s="16"/>
      <c r="M136" s="16"/>
      <c r="N136" s="16"/>
      <c r="O136" s="16"/>
      <c r="P136" s="16"/>
      <c r="Q136" s="16"/>
      <c r="R136" s="16"/>
    </row>
    <row r="137" spans="1:18" s="17" customFormat="1" ht="13.5" customHeight="1">
      <c r="A137" s="120"/>
      <c r="B137" s="128"/>
      <c r="C137" s="128"/>
      <c r="D137" s="129"/>
      <c r="E137" s="129"/>
      <c r="F137" s="114"/>
      <c r="G137" s="113"/>
      <c r="H137" s="113"/>
      <c r="I137" s="113"/>
      <c r="J137" s="120"/>
      <c r="K137" s="16"/>
      <c r="L137" s="16"/>
      <c r="M137" s="16"/>
      <c r="N137" s="16"/>
      <c r="O137" s="16"/>
      <c r="P137" s="16"/>
      <c r="Q137" s="16"/>
      <c r="R137" s="16"/>
    </row>
    <row r="138" spans="1:18" s="54" customFormat="1" ht="104.25" customHeight="1">
      <c r="A138" s="120"/>
      <c r="B138" s="281" t="s">
        <v>98</v>
      </c>
      <c r="C138" s="282"/>
      <c r="D138" s="282"/>
      <c r="E138" s="282"/>
      <c r="F138" s="282"/>
      <c r="G138" s="282"/>
      <c r="H138" s="282"/>
      <c r="I138" s="282"/>
      <c r="J138" s="120"/>
      <c r="K138" s="53"/>
      <c r="L138" s="53"/>
      <c r="M138" s="53"/>
      <c r="N138" s="53"/>
      <c r="O138" s="53"/>
      <c r="P138" s="53"/>
      <c r="Q138" s="53"/>
      <c r="R138" s="53"/>
    </row>
    <row r="139" spans="1:18" s="54" customFormat="1">
      <c r="A139" s="120"/>
      <c r="B139" s="128"/>
      <c r="C139" s="128"/>
      <c r="D139" s="128"/>
      <c r="E139" s="128"/>
      <c r="F139" s="128"/>
      <c r="G139" s="128"/>
      <c r="H139" s="128"/>
      <c r="I139" s="128"/>
      <c r="J139" s="120"/>
      <c r="K139" s="53"/>
      <c r="L139" s="53"/>
      <c r="M139" s="53"/>
      <c r="N139" s="53"/>
      <c r="O139" s="53"/>
      <c r="P139" s="53"/>
      <c r="Q139" s="53"/>
      <c r="R139" s="53"/>
    </row>
    <row r="140" spans="1:18" s="22" customFormat="1" ht="33" customHeight="1">
      <c r="A140" s="124" t="s">
        <v>154</v>
      </c>
      <c r="B140" s="238" t="s">
        <v>146</v>
      </c>
      <c r="C140" s="239"/>
      <c r="D140" s="239"/>
      <c r="E140" s="239"/>
      <c r="F140" s="239"/>
      <c r="G140" s="239"/>
      <c r="H140" s="239"/>
      <c r="I140" s="239"/>
      <c r="J140" s="240"/>
      <c r="K140" s="21"/>
      <c r="L140" s="21"/>
      <c r="M140" s="21"/>
      <c r="N140" s="21"/>
      <c r="O140" s="21"/>
      <c r="P140" s="21"/>
      <c r="Q140" s="21"/>
      <c r="R140" s="21"/>
    </row>
    <row r="141" spans="1:18" s="22" customFormat="1" ht="21.75" customHeight="1">
      <c r="A141" s="106"/>
      <c r="B141" s="114" t="s">
        <v>94</v>
      </c>
      <c r="C141" s="89"/>
      <c r="D141" s="89"/>
      <c r="E141" s="130"/>
      <c r="F141" s="130"/>
      <c r="G141" s="130"/>
      <c r="H141" s="130"/>
      <c r="I141" s="130"/>
      <c r="J141" s="108"/>
      <c r="K141" s="21"/>
      <c r="L141" s="21"/>
      <c r="M141" s="21"/>
      <c r="N141" s="21"/>
      <c r="O141" s="21"/>
      <c r="P141" s="21"/>
      <c r="Q141" s="21"/>
      <c r="R141" s="21"/>
    </row>
    <row r="142" spans="1:18" s="22" customFormat="1" ht="37.5" customHeight="1">
      <c r="A142" s="106"/>
      <c r="B142" s="227" t="s">
        <v>183</v>
      </c>
      <c r="C142" s="228"/>
      <c r="D142" s="228"/>
      <c r="E142" s="228"/>
      <c r="F142" s="228"/>
      <c r="G142" s="228"/>
      <c r="H142" s="228"/>
      <c r="I142" s="228"/>
      <c r="J142" s="108"/>
      <c r="K142" s="21"/>
      <c r="L142" s="21"/>
      <c r="M142" s="21"/>
      <c r="N142" s="21"/>
      <c r="O142" s="21"/>
      <c r="P142" s="21"/>
      <c r="Q142" s="21"/>
      <c r="R142" s="21"/>
    </row>
    <row r="143" spans="1:18" s="31" customFormat="1" ht="22.5" customHeight="1">
      <c r="A143" s="131"/>
      <c r="B143" s="111"/>
      <c r="C143" s="111"/>
      <c r="D143" s="111"/>
      <c r="E143" s="111"/>
      <c r="F143" s="111"/>
      <c r="G143" s="111"/>
      <c r="H143" s="86"/>
      <c r="I143" s="86"/>
      <c r="J143" s="90"/>
      <c r="K143" s="30"/>
      <c r="L143" s="30"/>
      <c r="M143" s="30"/>
      <c r="N143" s="30"/>
      <c r="O143" s="30"/>
      <c r="P143" s="30"/>
      <c r="Q143" s="30"/>
      <c r="R143" s="30"/>
    </row>
    <row r="144" spans="1:18" s="22" customFormat="1" ht="35.25" customHeight="1">
      <c r="A144" s="106" t="s">
        <v>198</v>
      </c>
      <c r="B144" s="273" t="s">
        <v>140</v>
      </c>
      <c r="C144" s="273"/>
      <c r="D144" s="273"/>
      <c r="E144" s="273"/>
      <c r="F144" s="273"/>
      <c r="G144" s="273"/>
      <c r="H144" s="273"/>
      <c r="I144" s="273"/>
      <c r="J144" s="108"/>
      <c r="K144" s="21"/>
      <c r="L144" s="21"/>
      <c r="M144" s="21"/>
      <c r="N144" s="21"/>
      <c r="O144" s="21"/>
      <c r="P144" s="21"/>
      <c r="Q144" s="21"/>
      <c r="R144" s="21"/>
    </row>
    <row r="145" spans="1:18" s="22" customFormat="1" ht="11.25" customHeight="1">
      <c r="A145" s="106"/>
      <c r="B145" s="70"/>
      <c r="C145" s="70"/>
      <c r="D145" s="70"/>
      <c r="E145" s="70"/>
      <c r="F145" s="70"/>
      <c r="G145" s="70"/>
      <c r="H145" s="70"/>
      <c r="I145" s="70"/>
      <c r="J145" s="108"/>
      <c r="K145" s="21"/>
      <c r="L145" s="21"/>
      <c r="M145" s="21"/>
      <c r="N145" s="21"/>
      <c r="O145" s="21"/>
      <c r="P145" s="21"/>
      <c r="Q145" s="21"/>
      <c r="R145" s="21"/>
    </row>
    <row r="146" spans="1:18" s="22" customFormat="1" ht="94.5" customHeight="1">
      <c r="A146" s="106"/>
      <c r="B146" s="219" t="s">
        <v>91</v>
      </c>
      <c r="C146" s="249"/>
      <c r="D146" s="249"/>
      <c r="E146" s="249"/>
      <c r="F146" s="249"/>
      <c r="G146" s="249"/>
      <c r="H146" s="249"/>
      <c r="I146" s="249"/>
      <c r="J146" s="108"/>
      <c r="K146" s="21"/>
      <c r="L146" s="21"/>
      <c r="M146" s="21"/>
      <c r="N146" s="21"/>
      <c r="O146" s="21"/>
      <c r="P146" s="21"/>
      <c r="Q146" s="21"/>
      <c r="R146" s="21"/>
    </row>
    <row r="147" spans="1:18" s="22" customFormat="1" ht="15" customHeight="1">
      <c r="A147" s="106"/>
      <c r="B147" s="70"/>
      <c r="C147" s="70"/>
      <c r="D147" s="70"/>
      <c r="E147" s="70"/>
      <c r="F147" s="70"/>
      <c r="G147" s="70"/>
      <c r="H147" s="70"/>
      <c r="I147" s="70"/>
      <c r="J147" s="108"/>
      <c r="K147" s="21"/>
      <c r="L147" s="21"/>
      <c r="M147" s="21"/>
      <c r="N147" s="21"/>
      <c r="O147" s="21"/>
      <c r="P147" s="21"/>
      <c r="Q147" s="21"/>
      <c r="R147" s="21"/>
    </row>
    <row r="148" spans="1:18" s="22" customFormat="1" ht="24" customHeight="1">
      <c r="A148" s="132" t="s">
        <v>199</v>
      </c>
      <c r="B148" s="245" t="s">
        <v>158</v>
      </c>
      <c r="C148" s="246"/>
      <c r="D148" s="246"/>
      <c r="E148" s="246"/>
      <c r="F148" s="246"/>
      <c r="G148" s="246"/>
      <c r="H148" s="246"/>
      <c r="I148" s="246"/>
      <c r="J148" s="108"/>
      <c r="K148" s="21"/>
      <c r="L148" s="21"/>
      <c r="M148" s="21"/>
      <c r="N148" s="21"/>
      <c r="O148" s="21"/>
      <c r="P148" s="21"/>
      <c r="Q148" s="21"/>
      <c r="R148" s="21"/>
    </row>
    <row r="149" spans="1:18" s="22" customFormat="1" ht="126.75" customHeight="1">
      <c r="A149" s="106"/>
      <c r="B149" s="219" t="s">
        <v>207</v>
      </c>
      <c r="C149" s="242"/>
      <c r="D149" s="242"/>
      <c r="E149" s="242"/>
      <c r="F149" s="242"/>
      <c r="G149" s="242"/>
      <c r="H149" s="242"/>
      <c r="I149" s="242"/>
      <c r="J149" s="108"/>
      <c r="K149" s="21"/>
      <c r="L149" s="21"/>
      <c r="M149" s="21"/>
      <c r="N149" s="21"/>
      <c r="O149" s="21"/>
      <c r="P149" s="21"/>
      <c r="Q149" s="21"/>
      <c r="R149" s="21"/>
    </row>
    <row r="150" spans="1:18" s="22" customFormat="1" ht="108" customHeight="1">
      <c r="A150" s="106"/>
      <c r="B150" s="219" t="s">
        <v>214</v>
      </c>
      <c r="C150" s="263"/>
      <c r="D150" s="263"/>
      <c r="E150" s="263"/>
      <c r="F150" s="263"/>
      <c r="G150" s="263"/>
      <c r="H150" s="263"/>
      <c r="I150" s="263"/>
      <c r="J150" s="108"/>
      <c r="K150" s="21"/>
      <c r="L150" s="21"/>
      <c r="M150" s="21"/>
      <c r="N150" s="21"/>
      <c r="O150" s="21"/>
      <c r="P150" s="21"/>
      <c r="Q150" s="21"/>
      <c r="R150" s="21"/>
    </row>
    <row r="151" spans="1:18" s="25" customFormat="1" ht="32.25" customHeight="1">
      <c r="A151" s="106"/>
      <c r="B151" s="291" t="s">
        <v>212</v>
      </c>
      <c r="C151" s="292"/>
      <c r="D151" s="292"/>
      <c r="E151" s="292"/>
      <c r="F151" s="292"/>
      <c r="G151" s="292"/>
      <c r="H151" s="292"/>
      <c r="I151" s="292"/>
      <c r="J151" s="63"/>
      <c r="K151" s="24"/>
      <c r="L151" s="24"/>
      <c r="M151" s="24"/>
      <c r="N151" s="24"/>
      <c r="O151" s="24"/>
      <c r="P151" s="24"/>
      <c r="Q151" s="24"/>
      <c r="R151" s="24"/>
    </row>
    <row r="152" spans="1:18" s="25" customFormat="1" ht="32.25" customHeight="1">
      <c r="A152" s="106"/>
      <c r="B152" s="293" t="s">
        <v>213</v>
      </c>
      <c r="C152" s="294"/>
      <c r="D152" s="294"/>
      <c r="E152" s="294"/>
      <c r="F152" s="294"/>
      <c r="G152" s="294"/>
      <c r="H152" s="294"/>
      <c r="I152" s="294"/>
      <c r="J152" s="63"/>
      <c r="K152" s="24"/>
      <c r="L152" s="24"/>
      <c r="M152" s="24"/>
      <c r="N152" s="24"/>
      <c r="O152" s="24"/>
      <c r="P152" s="24"/>
      <c r="Q152" s="24"/>
      <c r="R152" s="24"/>
    </row>
    <row r="153" spans="1:18" s="22" customFormat="1" ht="16.5" customHeight="1">
      <c r="A153" s="106"/>
      <c r="B153" s="70"/>
      <c r="C153" s="70"/>
      <c r="D153" s="70"/>
      <c r="E153" s="70"/>
      <c r="F153" s="70"/>
      <c r="G153" s="70"/>
      <c r="H153" s="70"/>
      <c r="I153" s="108"/>
      <c r="J153" s="108"/>
      <c r="K153" s="21"/>
      <c r="L153" s="21"/>
      <c r="M153" s="21"/>
      <c r="N153" s="21"/>
      <c r="O153" s="21"/>
      <c r="P153" s="21"/>
      <c r="Q153" s="21"/>
      <c r="R153" s="21"/>
    </row>
    <row r="154" spans="1:18" s="17" customFormat="1" ht="22.5" customHeight="1">
      <c r="A154" s="128" t="s">
        <v>200</v>
      </c>
      <c r="B154" s="226" t="s">
        <v>93</v>
      </c>
      <c r="C154" s="243"/>
      <c r="D154" s="243"/>
      <c r="E154" s="243"/>
      <c r="F154" s="243"/>
      <c r="G154" s="243"/>
      <c r="H154" s="243"/>
      <c r="I154" s="243"/>
      <c r="J154" s="120"/>
      <c r="K154" s="16"/>
      <c r="L154" s="16"/>
      <c r="M154" s="16"/>
      <c r="N154" s="16"/>
      <c r="O154" s="16"/>
      <c r="P154" s="16"/>
      <c r="Q154" s="16"/>
      <c r="R154" s="16"/>
    </row>
    <row r="155" spans="1:18" s="22" customFormat="1" ht="180" customHeight="1">
      <c r="A155" s="106"/>
      <c r="B155" s="219" t="s">
        <v>208</v>
      </c>
      <c r="C155" s="249"/>
      <c r="D155" s="249"/>
      <c r="E155" s="249"/>
      <c r="F155" s="249"/>
      <c r="G155" s="249"/>
      <c r="H155" s="249"/>
      <c r="I155" s="249"/>
      <c r="J155" s="108"/>
      <c r="K155" s="21"/>
      <c r="L155" s="21"/>
      <c r="M155" s="21"/>
      <c r="N155" s="21"/>
      <c r="O155" s="21"/>
      <c r="P155" s="21"/>
      <c r="Q155" s="21"/>
      <c r="R155" s="21"/>
    </row>
    <row r="156" spans="1:18" s="22" customFormat="1" ht="15.75" customHeight="1">
      <c r="A156" s="106"/>
      <c r="B156" s="133"/>
      <c r="C156" s="133"/>
      <c r="D156" s="133"/>
      <c r="E156" s="133"/>
      <c r="F156" s="133"/>
      <c r="G156" s="133"/>
      <c r="H156" s="133"/>
      <c r="I156" s="133"/>
      <c r="J156" s="133"/>
      <c r="K156" s="21"/>
      <c r="L156" s="21"/>
      <c r="M156" s="21"/>
      <c r="N156" s="21"/>
      <c r="O156" s="21"/>
      <c r="P156" s="21"/>
      <c r="Q156" s="21"/>
      <c r="R156" s="21"/>
    </row>
    <row r="157" spans="1:18" s="17" customFormat="1" ht="272.25" customHeight="1">
      <c r="A157" s="128"/>
      <c r="B157" s="365" t="s">
        <v>191</v>
      </c>
      <c r="C157" s="366"/>
      <c r="D157" s="366"/>
      <c r="E157" s="366"/>
      <c r="F157" s="366"/>
      <c r="G157" s="366"/>
      <c r="H157" s="366"/>
      <c r="I157" s="366"/>
      <c r="J157" s="120"/>
      <c r="K157" s="16"/>
      <c r="L157" s="16"/>
      <c r="M157" s="16"/>
      <c r="N157" s="16"/>
      <c r="O157" s="16"/>
      <c r="P157" s="16"/>
      <c r="Q157" s="16"/>
      <c r="R157" s="16"/>
    </row>
    <row r="158" spans="1:18" s="22" customFormat="1">
      <c r="A158" s="106"/>
      <c r="B158" s="219"/>
      <c r="C158" s="249"/>
      <c r="D158" s="249"/>
      <c r="E158" s="249"/>
      <c r="F158" s="249"/>
      <c r="G158" s="249"/>
      <c r="H158" s="249"/>
      <c r="I158" s="249"/>
      <c r="J158" s="108"/>
      <c r="K158" s="21"/>
      <c r="L158" s="21"/>
      <c r="M158" s="21"/>
      <c r="N158" s="21"/>
      <c r="O158" s="21"/>
      <c r="P158" s="21"/>
      <c r="Q158" s="21"/>
      <c r="R158" s="21"/>
    </row>
    <row r="159" spans="1:18" s="17" customFormat="1" ht="12.75" customHeight="1">
      <c r="A159" s="121"/>
      <c r="B159" s="97"/>
      <c r="C159" s="97"/>
      <c r="D159" s="97"/>
      <c r="E159" s="97"/>
      <c r="F159" s="97"/>
      <c r="G159" s="97"/>
      <c r="H159" s="97"/>
      <c r="I159" s="94"/>
      <c r="J159" s="120"/>
      <c r="K159" s="16"/>
      <c r="L159" s="16"/>
      <c r="M159" s="16"/>
      <c r="N159" s="16"/>
      <c r="O159" s="16"/>
      <c r="P159" s="16"/>
      <c r="Q159" s="16"/>
      <c r="R159" s="16"/>
    </row>
    <row r="160" spans="1:18" s="22" customFormat="1" ht="40.5" customHeight="1">
      <c r="A160" s="121"/>
      <c r="B160" s="248" t="s">
        <v>209</v>
      </c>
      <c r="C160" s="248"/>
      <c r="D160" s="248"/>
      <c r="E160" s="248"/>
      <c r="F160" s="248"/>
      <c r="G160" s="248"/>
      <c r="H160" s="248"/>
      <c r="I160" s="248"/>
      <c r="J160" s="108"/>
      <c r="K160" s="21"/>
      <c r="L160" s="21"/>
      <c r="M160" s="21"/>
      <c r="N160" s="21"/>
      <c r="O160" s="21"/>
      <c r="P160" s="21"/>
      <c r="Q160" s="21"/>
      <c r="R160" s="21"/>
    </row>
    <row r="161" spans="1:18" s="17" customFormat="1" ht="39.75" customHeight="1">
      <c r="A161" s="120"/>
      <c r="B161" s="231" t="s">
        <v>192</v>
      </c>
      <c r="C161" s="232"/>
      <c r="D161" s="232"/>
      <c r="E161" s="232"/>
      <c r="F161" s="232"/>
      <c r="G161" s="233">
        <f>G124</f>
        <v>0</v>
      </c>
      <c r="H161" s="233"/>
      <c r="I161" s="94"/>
      <c r="J161" s="120"/>
      <c r="K161" s="16"/>
      <c r="L161" s="16"/>
      <c r="M161" s="16"/>
      <c r="N161" s="16"/>
      <c r="O161" s="16"/>
      <c r="P161" s="16"/>
      <c r="Q161" s="16"/>
      <c r="R161" s="16"/>
    </row>
    <row r="162" spans="1:18" s="17" customFormat="1" ht="18" customHeight="1">
      <c r="A162" s="120"/>
      <c r="B162" s="143"/>
      <c r="C162" s="142"/>
      <c r="D162" s="142"/>
      <c r="E162" s="142"/>
      <c r="F162" s="142"/>
      <c r="G162" s="142"/>
      <c r="H162" s="142"/>
      <c r="I162" s="142"/>
      <c r="J162" s="120"/>
      <c r="K162" s="16"/>
      <c r="L162" s="16"/>
      <c r="M162" s="16"/>
      <c r="N162" s="16"/>
      <c r="O162" s="16"/>
      <c r="P162" s="16"/>
      <c r="Q162" s="16"/>
      <c r="R162" s="16"/>
    </row>
    <row r="163" spans="1:18" ht="33.75" customHeight="1">
      <c r="A163" s="69"/>
      <c r="B163" s="278" t="s">
        <v>147</v>
      </c>
      <c r="C163" s="279"/>
      <c r="D163" s="279"/>
      <c r="E163" s="279"/>
      <c r="F163" s="280"/>
      <c r="G163" s="283"/>
      <c r="H163" s="284"/>
      <c r="I163" s="111"/>
      <c r="J163" s="64"/>
      <c r="K163" s="189"/>
      <c r="Q163" s="5"/>
      <c r="R163" s="5"/>
    </row>
    <row r="164" spans="1:18" s="17" customFormat="1" ht="18" customHeight="1">
      <c r="A164" s="120"/>
      <c r="B164" s="143"/>
      <c r="C164" s="142"/>
      <c r="D164" s="142"/>
      <c r="E164" s="142"/>
      <c r="F164" s="142"/>
      <c r="G164" s="142"/>
      <c r="H164" s="142"/>
      <c r="I164" s="142"/>
      <c r="J164" s="120"/>
      <c r="K164" s="16"/>
      <c r="L164" s="16"/>
      <c r="M164" s="16"/>
      <c r="N164" s="16"/>
      <c r="O164" s="16"/>
      <c r="P164" s="16"/>
      <c r="Q164" s="16"/>
      <c r="R164" s="16"/>
    </row>
    <row r="165" spans="1:18" s="17" customFormat="1" ht="54" customHeight="1">
      <c r="A165" s="120"/>
      <c r="B165" s="231" t="s">
        <v>141</v>
      </c>
      <c r="C165" s="232"/>
      <c r="D165" s="232"/>
      <c r="E165" s="232"/>
      <c r="F165" s="232"/>
      <c r="G165" s="233">
        <f>IF(G163=0,G161,G161-G163)</f>
        <v>0</v>
      </c>
      <c r="H165" s="233"/>
      <c r="I165" s="94"/>
      <c r="J165" s="120"/>
      <c r="K165" s="16"/>
      <c r="L165" s="16"/>
      <c r="M165" s="16"/>
      <c r="N165" s="16"/>
      <c r="O165" s="16"/>
      <c r="P165" s="16"/>
      <c r="Q165" s="16"/>
      <c r="R165" s="16"/>
    </row>
    <row r="166" spans="1:18" s="17" customFormat="1" ht="17.25" customHeight="1">
      <c r="A166" s="121"/>
      <c r="B166" s="97"/>
      <c r="C166" s="97"/>
      <c r="D166" s="97"/>
      <c r="E166" s="97"/>
      <c r="F166" s="97"/>
      <c r="G166" s="122"/>
      <c r="H166" s="123"/>
      <c r="I166" s="94"/>
      <c r="J166" s="120"/>
      <c r="K166" s="16"/>
      <c r="L166" s="16"/>
      <c r="M166" s="16"/>
      <c r="N166" s="16"/>
      <c r="O166" s="16"/>
      <c r="P166" s="16"/>
      <c r="Q166" s="16"/>
      <c r="R166" s="16"/>
    </row>
    <row r="167" spans="1:18" s="17" customFormat="1" ht="19.5" customHeight="1">
      <c r="A167" s="121"/>
      <c r="B167" s="97"/>
      <c r="C167" s="97"/>
      <c r="D167" s="97"/>
      <c r="E167" s="97"/>
      <c r="F167" s="97"/>
      <c r="G167" s="122" t="s">
        <v>80</v>
      </c>
      <c r="H167" s="123" t="s">
        <v>81</v>
      </c>
      <c r="I167" s="94"/>
      <c r="J167" s="120"/>
      <c r="K167" s="16"/>
      <c r="L167" s="16"/>
      <c r="M167" s="16"/>
      <c r="N167" s="16"/>
      <c r="O167" s="16"/>
      <c r="P167" s="16"/>
      <c r="Q167" s="16"/>
      <c r="R167" s="16"/>
    </row>
    <row r="168" spans="1:18" s="17" customFormat="1" ht="47.25" customHeight="1">
      <c r="A168" s="90" t="s">
        <v>172</v>
      </c>
      <c r="B168" s="244" t="s">
        <v>226</v>
      </c>
      <c r="C168" s="247"/>
      <c r="D168" s="247"/>
      <c r="E168" s="247"/>
      <c r="F168" s="247"/>
      <c r="G168" s="215"/>
      <c r="H168" s="215"/>
      <c r="I168" s="94"/>
      <c r="J168" s="120"/>
      <c r="K168" s="16"/>
      <c r="L168" s="16"/>
      <c r="M168" s="16"/>
      <c r="N168" s="16"/>
      <c r="O168" s="16"/>
      <c r="P168" s="16"/>
      <c r="Q168" s="16"/>
      <c r="R168" s="16"/>
    </row>
    <row r="169" spans="1:18" s="17" customFormat="1" ht="17.25" customHeight="1">
      <c r="A169" s="121"/>
      <c r="B169" s="214"/>
      <c r="C169" s="214"/>
      <c r="D169" s="214"/>
      <c r="E169" s="214"/>
      <c r="F169" s="214"/>
      <c r="G169" s="122"/>
      <c r="H169" s="123"/>
      <c r="I169" s="94"/>
      <c r="J169" s="120"/>
      <c r="K169" s="16"/>
      <c r="L169" s="16"/>
      <c r="M169" s="16"/>
      <c r="N169" s="16"/>
      <c r="O169" s="16"/>
      <c r="P169" s="16"/>
      <c r="Q169" s="16"/>
      <c r="R169" s="16"/>
    </row>
    <row r="170" spans="1:18" s="22" customFormat="1" ht="15.75" customHeight="1">
      <c r="A170" s="121"/>
      <c r="B170" s="112"/>
      <c r="C170" s="112"/>
      <c r="D170" s="112"/>
      <c r="E170" s="118"/>
      <c r="F170" s="118"/>
      <c r="G170" s="220" t="s">
        <v>32</v>
      </c>
      <c r="H170" s="220"/>
      <c r="I170" s="119"/>
      <c r="J170" s="108"/>
      <c r="K170" s="21"/>
      <c r="L170" s="21"/>
      <c r="M170" s="21"/>
      <c r="N170" s="21"/>
      <c r="O170" s="21"/>
      <c r="P170" s="21"/>
      <c r="Q170" s="21"/>
      <c r="R170" s="21"/>
    </row>
    <row r="171" spans="1:18" s="17" customFormat="1" ht="46.5" customHeight="1">
      <c r="A171" s="120"/>
      <c r="B171" s="244" t="s">
        <v>227</v>
      </c>
      <c r="C171" s="232"/>
      <c r="D171" s="232"/>
      <c r="E171" s="232"/>
      <c r="F171" s="232"/>
      <c r="G171" s="233">
        <f>G168+H168</f>
        <v>0</v>
      </c>
      <c r="H171" s="233"/>
      <c r="I171" s="94"/>
      <c r="J171" s="120"/>
      <c r="K171" s="16"/>
      <c r="L171" s="16"/>
      <c r="M171" s="16"/>
      <c r="N171" s="16"/>
      <c r="O171" s="16"/>
      <c r="P171" s="16"/>
      <c r="Q171" s="16"/>
      <c r="R171" s="16"/>
    </row>
    <row r="172" spans="1:18" s="17" customFormat="1" ht="19.5" customHeight="1">
      <c r="A172" s="121"/>
      <c r="B172" s="97"/>
      <c r="C172" s="97"/>
      <c r="D172" s="97"/>
      <c r="E172" s="97"/>
      <c r="F172" s="97"/>
      <c r="G172" s="97"/>
      <c r="H172" s="97"/>
      <c r="I172" s="94"/>
      <c r="J172" s="120"/>
      <c r="K172" s="16"/>
      <c r="L172" s="16"/>
      <c r="M172" s="16"/>
      <c r="N172" s="16"/>
      <c r="O172" s="16"/>
      <c r="P172" s="16"/>
      <c r="Q172" s="16"/>
      <c r="R172" s="16"/>
    </row>
    <row r="173" spans="1:18" s="22" customFormat="1" ht="42.75" customHeight="1">
      <c r="A173" s="106" t="s">
        <v>193</v>
      </c>
      <c r="B173" s="273" t="s">
        <v>204</v>
      </c>
      <c r="C173" s="246"/>
      <c r="D173" s="246"/>
      <c r="E173" s="246"/>
      <c r="F173" s="246"/>
      <c r="G173" s="246"/>
      <c r="H173" s="246"/>
      <c r="I173" s="246"/>
      <c r="J173" s="108"/>
      <c r="K173" s="21"/>
      <c r="L173" s="21"/>
      <c r="M173" s="21"/>
      <c r="N173" s="21"/>
      <c r="O173" s="21"/>
      <c r="P173" s="21"/>
      <c r="Q173" s="21"/>
      <c r="R173" s="21"/>
    </row>
    <row r="174" spans="1:18" s="22" customFormat="1" ht="280.5" customHeight="1">
      <c r="A174" s="106"/>
      <c r="B174" s="285" t="s">
        <v>205</v>
      </c>
      <c r="C174" s="286"/>
      <c r="D174" s="286"/>
      <c r="E174" s="286"/>
      <c r="F174" s="286"/>
      <c r="G174" s="286"/>
      <c r="H174" s="286"/>
      <c r="I174" s="287"/>
      <c r="J174" s="108"/>
      <c r="K174" s="21"/>
      <c r="L174" s="21"/>
      <c r="M174" s="21"/>
      <c r="N174" s="21"/>
      <c r="O174" s="21"/>
      <c r="P174" s="21"/>
      <c r="Q174" s="21"/>
      <c r="R174" s="21"/>
    </row>
    <row r="175" spans="1:18" s="22" customFormat="1" ht="21.75" customHeight="1">
      <c r="A175" s="90"/>
      <c r="B175" s="111"/>
      <c r="C175" s="111"/>
      <c r="D175" s="111"/>
      <c r="E175" s="111"/>
      <c r="F175" s="111"/>
      <c r="G175" s="111"/>
      <c r="H175" s="111"/>
      <c r="I175" s="108"/>
      <c r="J175" s="108"/>
      <c r="K175" s="21"/>
      <c r="L175" s="21"/>
      <c r="M175" s="21"/>
      <c r="N175" s="21"/>
      <c r="O175" s="21"/>
      <c r="P175" s="21"/>
      <c r="Q175" s="21"/>
      <c r="R175" s="21"/>
    </row>
    <row r="176" spans="1:18" s="22" customFormat="1" ht="21.75" customHeight="1">
      <c r="A176" s="90"/>
      <c r="B176" s="179"/>
      <c r="C176" s="179"/>
      <c r="D176" s="179"/>
      <c r="E176" s="179"/>
      <c r="F176" s="179"/>
      <c r="G176" s="179"/>
      <c r="H176" s="179"/>
      <c r="I176" s="108"/>
      <c r="J176" s="108"/>
      <c r="K176" s="21"/>
      <c r="L176" s="21"/>
      <c r="M176" s="21"/>
      <c r="N176" s="21"/>
      <c r="O176" s="21"/>
      <c r="P176" s="21"/>
      <c r="Q176" s="21"/>
      <c r="R176" s="21"/>
    </row>
    <row r="177" spans="1:28" ht="18">
      <c r="A177" s="135" t="s">
        <v>29</v>
      </c>
      <c r="B177" s="217" t="s">
        <v>104</v>
      </c>
      <c r="C177" s="218"/>
      <c r="D177" s="218"/>
      <c r="E177" s="218"/>
      <c r="F177" s="218"/>
      <c r="G177" s="218"/>
      <c r="H177" s="218"/>
      <c r="I177" s="218"/>
      <c r="J177" s="64"/>
      <c r="K177" s="189"/>
      <c r="Q177" s="5"/>
      <c r="R177" s="5"/>
    </row>
    <row r="178" spans="1:28" ht="12.75" customHeight="1">
      <c r="A178" s="135"/>
      <c r="B178" s="72"/>
      <c r="C178" s="72"/>
      <c r="D178" s="72"/>
      <c r="E178" s="72"/>
      <c r="F178" s="72"/>
      <c r="G178" s="72"/>
      <c r="H178" s="72"/>
      <c r="I178" s="72"/>
      <c r="J178" s="72"/>
      <c r="K178" s="189"/>
      <c r="Q178" s="5"/>
      <c r="R178" s="5"/>
    </row>
    <row r="179" spans="1:28" ht="100.5" customHeight="1">
      <c r="A179" s="69"/>
      <c r="B179" s="354" t="s">
        <v>135</v>
      </c>
      <c r="C179" s="355"/>
      <c r="D179" s="355"/>
      <c r="E179" s="355"/>
      <c r="F179" s="355"/>
      <c r="G179" s="355"/>
      <c r="H179" s="355"/>
      <c r="I179" s="356"/>
      <c r="J179" s="64"/>
      <c r="K179" s="189"/>
      <c r="Q179" s="5"/>
      <c r="R179" s="5"/>
    </row>
    <row r="180" spans="1:28" ht="14.25" customHeight="1">
      <c r="A180" s="134"/>
      <c r="B180" s="72"/>
      <c r="C180" s="72"/>
      <c r="D180" s="72"/>
      <c r="E180" s="72"/>
      <c r="F180" s="72"/>
      <c r="G180" s="72"/>
      <c r="H180" s="72"/>
      <c r="I180" s="72"/>
      <c r="J180" s="64"/>
      <c r="K180" s="189"/>
      <c r="Q180" s="5"/>
      <c r="R180" s="5"/>
    </row>
    <row r="181" spans="1:28" ht="20.25" customHeight="1">
      <c r="A181" s="136" t="s">
        <v>102</v>
      </c>
      <c r="B181" s="273" t="s">
        <v>106</v>
      </c>
      <c r="C181" s="238"/>
      <c r="D181" s="238"/>
      <c r="E181" s="238"/>
      <c r="F181" s="238"/>
      <c r="G181" s="238"/>
      <c r="H181" s="238"/>
      <c r="I181" s="238"/>
      <c r="J181" s="64"/>
      <c r="K181" s="189"/>
      <c r="Q181" s="5"/>
      <c r="R181" s="5"/>
    </row>
    <row r="182" spans="1:28" ht="109.5" customHeight="1">
      <c r="A182" s="69"/>
      <c r="B182" s="219" t="s">
        <v>105</v>
      </c>
      <c r="C182" s="219"/>
      <c r="D182" s="219"/>
      <c r="E182" s="219"/>
      <c r="F182" s="219"/>
      <c r="G182" s="219"/>
      <c r="H182" s="219"/>
      <c r="I182" s="219"/>
      <c r="J182" s="64"/>
      <c r="K182" s="189"/>
      <c r="Q182" s="5"/>
      <c r="R182" s="5"/>
    </row>
    <row r="183" spans="1:28" ht="9.75" customHeight="1">
      <c r="A183" s="134"/>
      <c r="B183" s="72"/>
      <c r="C183" s="72"/>
      <c r="D183" s="72"/>
      <c r="E183" s="72"/>
      <c r="F183" s="72"/>
      <c r="G183" s="72"/>
      <c r="H183" s="72"/>
      <c r="I183" s="72"/>
      <c r="J183" s="64"/>
      <c r="K183" s="189"/>
      <c r="Q183" s="5"/>
      <c r="R183" s="5"/>
    </row>
    <row r="184" spans="1:28" s="45" customFormat="1" ht="37.5" customHeight="1">
      <c r="A184" s="137"/>
      <c r="B184" s="360" t="s">
        <v>174</v>
      </c>
      <c r="C184" s="360"/>
      <c r="D184" s="360"/>
      <c r="E184" s="360"/>
      <c r="F184" s="360"/>
      <c r="G184" s="360"/>
      <c r="H184" s="360"/>
      <c r="I184" s="360"/>
      <c r="J184" s="360"/>
      <c r="K184" s="189"/>
      <c r="L184" s="189"/>
      <c r="M184" s="50"/>
      <c r="N184" s="48"/>
      <c r="O184" s="48"/>
      <c r="P184" s="48"/>
      <c r="Q184" s="48"/>
      <c r="R184" s="48"/>
      <c r="S184" s="48"/>
      <c r="T184" s="48"/>
      <c r="U184" s="48"/>
      <c r="V184" s="48"/>
      <c r="W184" s="48"/>
      <c r="X184" s="48"/>
      <c r="Y184" s="48"/>
      <c r="Z184" s="49"/>
      <c r="AA184" s="48"/>
      <c r="AB184" s="48"/>
    </row>
    <row r="185" spans="1:28" ht="8.15" customHeight="1">
      <c r="A185" s="187"/>
      <c r="B185" s="181"/>
      <c r="C185" s="181"/>
      <c r="D185" s="181"/>
      <c r="E185" s="181"/>
      <c r="F185" s="181"/>
      <c r="G185" s="181"/>
      <c r="H185" s="181"/>
      <c r="I185" s="181"/>
      <c r="J185" s="64"/>
      <c r="K185" s="189"/>
    </row>
    <row r="186" spans="1:28" s="45" customFormat="1" ht="47.25" customHeight="1">
      <c r="A186" s="190" t="s">
        <v>172</v>
      </c>
      <c r="B186" s="191" t="s">
        <v>175</v>
      </c>
      <c r="C186" s="367" t="s">
        <v>196</v>
      </c>
      <c r="D186" s="326"/>
      <c r="E186" s="326"/>
      <c r="F186" s="326"/>
      <c r="G186" s="326"/>
      <c r="H186" s="368"/>
      <c r="I186" s="192" t="str">
        <f>IF(H126&gt;0,"ja","nein")</f>
        <v>nein</v>
      </c>
      <c r="J186" s="193"/>
      <c r="K186" s="189"/>
      <c r="L186" s="189"/>
      <c r="M186" s="47"/>
      <c r="N186" s="48"/>
      <c r="O186" s="48"/>
      <c r="P186" s="48"/>
      <c r="Q186" s="48"/>
      <c r="R186" s="48"/>
      <c r="S186" s="48"/>
      <c r="T186" s="48"/>
      <c r="U186" s="48"/>
      <c r="V186" s="48"/>
      <c r="W186" s="48"/>
      <c r="X186" s="48"/>
      <c r="Y186" s="48"/>
      <c r="Z186" s="49"/>
      <c r="AA186" s="48"/>
      <c r="AB186" s="48"/>
    </row>
    <row r="187" spans="1:28" s="45" customFormat="1" ht="21" customHeight="1">
      <c r="A187" s="137"/>
      <c r="B187" s="191"/>
      <c r="C187" s="194"/>
      <c r="D187" s="186"/>
      <c r="E187" s="186"/>
      <c r="F187" s="186"/>
      <c r="G187" s="186"/>
      <c r="H187" s="182"/>
      <c r="I187" s="182"/>
      <c r="J187" s="193"/>
      <c r="K187" s="189"/>
      <c r="L187" s="189"/>
      <c r="M187" s="47"/>
      <c r="N187" s="48"/>
      <c r="O187" s="48"/>
      <c r="P187" s="48"/>
      <c r="Q187" s="48"/>
      <c r="R187" s="48"/>
      <c r="S187" s="48"/>
      <c r="T187" s="48"/>
      <c r="U187" s="48"/>
      <c r="V187" s="48"/>
      <c r="W187" s="48"/>
      <c r="X187" s="48"/>
      <c r="Y187" s="48"/>
      <c r="Z187" s="49"/>
      <c r="AA187" s="48"/>
      <c r="AB187" s="48"/>
    </row>
    <row r="188" spans="1:28" s="45" customFormat="1" ht="36" customHeight="1">
      <c r="A188" s="190" t="s">
        <v>172</v>
      </c>
      <c r="B188" s="191" t="s">
        <v>176</v>
      </c>
      <c r="C188" s="216" t="s">
        <v>177</v>
      </c>
      <c r="D188" s="216"/>
      <c r="E188" s="216"/>
      <c r="F188" s="216"/>
      <c r="G188" s="216"/>
      <c r="H188" s="216"/>
      <c r="I188" s="195" t="s">
        <v>178</v>
      </c>
      <c r="J188" s="195" t="s">
        <v>179</v>
      </c>
      <c r="K188" s="189"/>
      <c r="L188" s="189"/>
      <c r="M188" s="47"/>
      <c r="N188" s="48"/>
      <c r="O188" s="48"/>
      <c r="P188" s="48"/>
      <c r="Q188" s="48"/>
      <c r="R188" s="48"/>
      <c r="S188" s="48"/>
      <c r="T188" s="48"/>
      <c r="U188" s="48"/>
      <c r="V188" s="48"/>
      <c r="W188" s="48"/>
      <c r="X188" s="48"/>
      <c r="Y188" s="48"/>
      <c r="Z188" s="49"/>
      <c r="AA188" s="48"/>
      <c r="AB188" s="48"/>
    </row>
    <row r="189" spans="1:28" s="45" customFormat="1" ht="13.5" customHeight="1">
      <c r="A189" s="137"/>
      <c r="B189" s="138"/>
      <c r="C189" s="184"/>
      <c r="D189" s="184"/>
      <c r="E189" s="184"/>
      <c r="F189" s="184"/>
      <c r="G189" s="184"/>
      <c r="H189" s="184"/>
      <c r="I189" s="184"/>
      <c r="J189" s="184"/>
      <c r="K189" s="189"/>
      <c r="L189" s="189"/>
      <c r="M189" s="47"/>
      <c r="N189" s="48"/>
      <c r="O189" s="48"/>
      <c r="P189" s="48"/>
      <c r="Q189" s="48"/>
      <c r="R189" s="48"/>
      <c r="S189" s="48"/>
      <c r="T189" s="48"/>
      <c r="U189" s="48"/>
      <c r="V189" s="48"/>
      <c r="W189" s="48"/>
      <c r="X189" s="48"/>
      <c r="Y189" s="48"/>
      <c r="Z189" s="49"/>
      <c r="AA189" s="48"/>
      <c r="AB189" s="48"/>
    </row>
    <row r="190" spans="1:28" s="31" customFormat="1" ht="18" customHeight="1">
      <c r="A190" s="131"/>
      <c r="B190" s="111" t="s">
        <v>156</v>
      </c>
      <c r="C190" s="111"/>
      <c r="D190" s="111"/>
      <c r="E190" s="111"/>
      <c r="F190" s="111"/>
      <c r="G190" s="111"/>
      <c r="H190" s="86"/>
      <c r="I190" s="86"/>
      <c r="J190" s="90"/>
      <c r="K190" s="30"/>
      <c r="L190" s="30"/>
      <c r="M190" s="30"/>
      <c r="N190" s="30"/>
      <c r="O190" s="30"/>
      <c r="P190" s="30"/>
      <c r="Q190" s="30"/>
      <c r="R190" s="30"/>
    </row>
    <row r="191" spans="1:28" s="31" customFormat="1" ht="24" customHeight="1">
      <c r="A191" s="131" t="s">
        <v>194</v>
      </c>
      <c r="B191" s="273" t="s">
        <v>107</v>
      </c>
      <c r="C191" s="238"/>
      <c r="D191" s="238"/>
      <c r="E191" s="238"/>
      <c r="F191" s="238"/>
      <c r="G191" s="238"/>
      <c r="H191" s="238"/>
      <c r="I191" s="238"/>
      <c r="J191" s="90"/>
      <c r="K191" s="30"/>
      <c r="L191" s="30"/>
      <c r="M191" s="30"/>
      <c r="N191" s="30"/>
      <c r="O191" s="30"/>
      <c r="P191" s="30"/>
      <c r="Q191" s="30"/>
      <c r="R191" s="30"/>
    </row>
    <row r="192" spans="1:28" ht="66.75" customHeight="1">
      <c r="A192" s="69"/>
      <c r="B192" s="219" t="s">
        <v>120</v>
      </c>
      <c r="C192" s="219"/>
      <c r="D192" s="219"/>
      <c r="E192" s="219"/>
      <c r="F192" s="219"/>
      <c r="G192" s="219"/>
      <c r="H192" s="219"/>
      <c r="I192" s="219"/>
      <c r="J192" s="64"/>
      <c r="K192" s="189"/>
      <c r="Q192" s="5"/>
      <c r="R192" s="5"/>
    </row>
    <row r="193" spans="1:18" s="31" customFormat="1" ht="23.25" customHeight="1">
      <c r="A193" s="131"/>
      <c r="B193" s="274" t="s">
        <v>121</v>
      </c>
      <c r="C193" s="275"/>
      <c r="D193" s="275"/>
      <c r="E193" s="275"/>
      <c r="F193" s="275"/>
      <c r="G193" s="275"/>
      <c r="H193" s="275"/>
      <c r="I193" s="275"/>
      <c r="J193" s="90"/>
      <c r="K193" s="30"/>
      <c r="L193" s="30"/>
      <c r="M193" s="30"/>
      <c r="N193" s="30"/>
      <c r="O193" s="30"/>
      <c r="P193" s="30"/>
      <c r="Q193" s="30"/>
      <c r="R193" s="30"/>
    </row>
    <row r="194" spans="1:18" ht="36.75" customHeight="1">
      <c r="A194" s="190" t="s">
        <v>172</v>
      </c>
      <c r="B194" s="248" t="s">
        <v>137</v>
      </c>
      <c r="C194" s="276"/>
      <c r="D194" s="242"/>
      <c r="E194" s="242"/>
      <c r="F194" s="277"/>
      <c r="G194" s="370"/>
      <c r="H194" s="371"/>
      <c r="I194" s="111"/>
      <c r="J194" s="64"/>
      <c r="K194" s="189"/>
      <c r="Q194" s="5"/>
      <c r="R194" s="5"/>
    </row>
    <row r="195" spans="1:18" ht="13.5" customHeight="1">
      <c r="A195" s="134"/>
      <c r="B195" s="72"/>
      <c r="C195" s="72"/>
      <c r="D195" s="72"/>
      <c r="E195" s="72"/>
      <c r="F195" s="72"/>
      <c r="G195" s="72"/>
      <c r="H195" s="72"/>
      <c r="I195" s="72"/>
      <c r="J195" s="64"/>
      <c r="K195" s="189"/>
      <c r="Q195" s="5"/>
      <c r="R195" s="5"/>
    </row>
    <row r="196" spans="1:18" ht="50.25" customHeight="1">
      <c r="A196" s="69"/>
      <c r="B196" s="219" t="s">
        <v>148</v>
      </c>
      <c r="C196" s="219"/>
      <c r="D196" s="219"/>
      <c r="E196" s="219"/>
      <c r="F196" s="219"/>
      <c r="G196" s="219"/>
      <c r="H196" s="219"/>
      <c r="I196" s="219"/>
      <c r="J196" s="64"/>
      <c r="K196" s="189"/>
      <c r="Q196" s="5"/>
      <c r="R196" s="5"/>
    </row>
    <row r="197" spans="1:18" ht="36.75" customHeight="1">
      <c r="A197" s="134"/>
      <c r="B197" s="238" t="s">
        <v>108</v>
      </c>
      <c r="C197" s="326"/>
      <c r="D197" s="326"/>
      <c r="E197" s="326"/>
      <c r="F197" s="326"/>
      <c r="G197" s="326"/>
      <c r="H197" s="326"/>
      <c r="I197" s="326"/>
      <c r="J197" s="64"/>
      <c r="K197" s="189"/>
      <c r="Q197" s="5"/>
      <c r="R197" s="5"/>
    </row>
    <row r="198" spans="1:18" s="31" customFormat="1" ht="57.75" customHeight="1">
      <c r="A198" s="190" t="s">
        <v>172</v>
      </c>
      <c r="B198" s="111" t="s">
        <v>42</v>
      </c>
      <c r="C198" s="238" t="s">
        <v>79</v>
      </c>
      <c r="D198" s="238"/>
      <c r="E198" s="357"/>
      <c r="F198" s="358"/>
      <c r="G198" s="358"/>
      <c r="H198" s="358"/>
      <c r="I198" s="359"/>
      <c r="J198" s="90"/>
      <c r="K198" s="30"/>
      <c r="L198" s="30"/>
      <c r="M198" s="30"/>
      <c r="N198" s="30"/>
      <c r="O198" s="30"/>
      <c r="P198" s="30"/>
      <c r="Q198" s="30"/>
      <c r="R198" s="30"/>
    </row>
    <row r="199" spans="1:18" s="31" customFormat="1" ht="18" customHeight="1">
      <c r="A199" s="131"/>
      <c r="B199" s="111" t="s">
        <v>43</v>
      </c>
      <c r="C199" s="111"/>
      <c r="D199" s="111"/>
      <c r="E199" s="111"/>
      <c r="F199" s="111"/>
      <c r="G199" s="111"/>
      <c r="H199" s="86"/>
      <c r="I199" s="86"/>
      <c r="J199" s="90"/>
      <c r="K199" s="30"/>
      <c r="L199" s="30"/>
      <c r="M199" s="30"/>
      <c r="N199" s="30"/>
      <c r="O199" s="30"/>
      <c r="P199" s="30"/>
      <c r="Q199" s="30"/>
      <c r="R199" s="30"/>
    </row>
    <row r="200" spans="1:18" ht="14.25" customHeight="1">
      <c r="A200" s="134"/>
      <c r="B200" s="72"/>
      <c r="C200" s="72"/>
      <c r="D200" s="72"/>
      <c r="E200" s="72"/>
      <c r="F200" s="72"/>
      <c r="G200" s="72"/>
      <c r="H200" s="72"/>
      <c r="I200" s="72"/>
      <c r="J200" s="64"/>
      <c r="K200" s="189"/>
      <c r="Q200" s="5"/>
      <c r="R200" s="5"/>
    </row>
    <row r="201" spans="1:18" s="31" customFormat="1" ht="21.75" customHeight="1">
      <c r="A201" s="131" t="s">
        <v>195</v>
      </c>
      <c r="B201" s="273" t="s">
        <v>136</v>
      </c>
      <c r="C201" s="238"/>
      <c r="D201" s="238"/>
      <c r="E201" s="238"/>
      <c r="F201" s="238"/>
      <c r="G201" s="238"/>
      <c r="H201" s="238"/>
      <c r="I201" s="238"/>
      <c r="J201" s="90"/>
      <c r="K201" s="30"/>
      <c r="L201" s="30"/>
      <c r="M201" s="30"/>
      <c r="N201" s="30"/>
      <c r="O201" s="30"/>
      <c r="P201" s="30"/>
      <c r="Q201" s="30"/>
      <c r="R201" s="30"/>
    </row>
    <row r="202" spans="1:18" s="31" customFormat="1" ht="42.75" customHeight="1">
      <c r="A202" s="190" t="s">
        <v>172</v>
      </c>
      <c r="B202" s="352" t="s">
        <v>171</v>
      </c>
      <c r="C202" s="353"/>
      <c r="D202" s="353"/>
      <c r="E202" s="353"/>
      <c r="F202" s="353"/>
      <c r="G202" s="353"/>
      <c r="H202" s="353"/>
      <c r="I202" s="353"/>
      <c r="J202" s="90"/>
      <c r="K202" s="30"/>
      <c r="L202" s="30"/>
      <c r="M202" s="30"/>
      <c r="N202" s="30"/>
      <c r="O202" s="30"/>
      <c r="P202" s="30"/>
      <c r="Q202" s="30"/>
      <c r="R202" s="30"/>
    </row>
    <row r="203" spans="1:18" s="22" customFormat="1" ht="20.25" customHeight="1">
      <c r="A203" s="106"/>
      <c r="B203" s="72"/>
      <c r="C203" s="72"/>
      <c r="D203" s="72"/>
      <c r="E203" s="72"/>
      <c r="F203" s="72"/>
      <c r="G203" s="72"/>
      <c r="H203" s="111"/>
      <c r="I203" s="111"/>
      <c r="J203" s="108"/>
      <c r="K203" s="21"/>
      <c r="L203" s="21"/>
      <c r="M203" s="21"/>
      <c r="N203" s="21"/>
      <c r="O203" s="21"/>
      <c r="P203" s="21"/>
      <c r="Q203" s="21"/>
      <c r="R203" s="21"/>
    </row>
    <row r="204" spans="1:18" s="31" customFormat="1" ht="25" customHeight="1">
      <c r="A204" s="106" t="s">
        <v>103</v>
      </c>
      <c r="B204" s="374" t="s">
        <v>27</v>
      </c>
      <c r="C204" s="374"/>
      <c r="D204" s="374"/>
      <c r="E204" s="374"/>
      <c r="F204" s="374"/>
      <c r="G204" s="374"/>
      <c r="H204" s="111"/>
      <c r="I204" s="111"/>
      <c r="J204" s="90"/>
      <c r="K204" s="30"/>
      <c r="L204" s="30"/>
      <c r="M204" s="30"/>
      <c r="N204" s="30"/>
      <c r="O204" s="30"/>
      <c r="P204" s="30"/>
      <c r="Q204" s="30"/>
      <c r="R204" s="30"/>
    </row>
    <row r="205" spans="1:18" s="31" customFormat="1" ht="36" customHeight="1">
      <c r="A205" s="139" t="s">
        <v>24</v>
      </c>
      <c r="B205" s="273" t="s">
        <v>90</v>
      </c>
      <c r="C205" s="275"/>
      <c r="D205" s="275"/>
      <c r="E205" s="275"/>
      <c r="F205" s="275"/>
      <c r="G205" s="275"/>
      <c r="H205" s="275"/>
      <c r="I205" s="275"/>
      <c r="J205" s="90"/>
      <c r="K205" s="30"/>
      <c r="L205" s="30"/>
      <c r="M205" s="30"/>
      <c r="N205" s="30"/>
      <c r="O205" s="30"/>
      <c r="P205" s="30"/>
      <c r="Q205" s="30"/>
      <c r="R205" s="30"/>
    </row>
    <row r="206" spans="1:18" s="31" customFormat="1" ht="11.25" customHeight="1">
      <c r="A206" s="139"/>
      <c r="B206" s="70"/>
      <c r="C206" s="70"/>
      <c r="D206" s="70"/>
      <c r="E206" s="70"/>
      <c r="F206" s="70"/>
      <c r="G206" s="70"/>
      <c r="H206" s="70"/>
      <c r="I206" s="70"/>
      <c r="J206" s="90"/>
      <c r="K206" s="30"/>
      <c r="L206" s="30"/>
      <c r="M206" s="30"/>
      <c r="N206" s="30"/>
      <c r="O206" s="30"/>
      <c r="P206" s="30"/>
      <c r="Q206" s="30"/>
      <c r="R206" s="30"/>
    </row>
    <row r="207" spans="1:18" ht="30" customHeight="1">
      <c r="A207" s="134" t="s">
        <v>24</v>
      </c>
      <c r="B207" s="238" t="s">
        <v>14</v>
      </c>
      <c r="C207" s="238"/>
      <c r="D207" s="238"/>
      <c r="E207" s="238"/>
      <c r="F207" s="238"/>
      <c r="G207" s="238"/>
      <c r="H207" s="238"/>
      <c r="I207" s="238"/>
      <c r="J207" s="64"/>
      <c r="K207" s="189"/>
      <c r="Q207" s="5"/>
      <c r="R207" s="5"/>
    </row>
    <row r="208" spans="1:18" s="22" customFormat="1" ht="12" customHeight="1">
      <c r="A208" s="106"/>
      <c r="B208" s="72"/>
      <c r="C208" s="72"/>
      <c r="D208" s="72"/>
      <c r="E208" s="72"/>
      <c r="F208" s="72"/>
      <c r="G208" s="72"/>
      <c r="H208" s="111"/>
      <c r="I208" s="111"/>
      <c r="J208" s="108"/>
      <c r="K208" s="21"/>
      <c r="L208" s="21"/>
      <c r="M208" s="21"/>
      <c r="N208" s="21"/>
      <c r="O208" s="21"/>
      <c r="P208" s="21"/>
      <c r="Q208" s="21"/>
      <c r="R208" s="21"/>
    </row>
    <row r="209" spans="1:18" s="31" customFormat="1" ht="18" customHeight="1">
      <c r="A209" s="106"/>
      <c r="B209" s="363" t="s">
        <v>132</v>
      </c>
      <c r="C209" s="364"/>
      <c r="D209" s="364"/>
      <c r="E209" s="364"/>
      <c r="F209" s="364"/>
      <c r="G209" s="364"/>
      <c r="H209" s="364"/>
      <c r="I209" s="364"/>
      <c r="J209" s="90"/>
      <c r="K209" s="30"/>
      <c r="L209" s="30"/>
      <c r="M209" s="30"/>
      <c r="N209" s="30"/>
      <c r="O209" s="30"/>
      <c r="P209" s="30"/>
      <c r="Q209" s="30"/>
      <c r="R209" s="30"/>
    </row>
    <row r="210" spans="1:18" s="31" customFormat="1" ht="8.25" customHeight="1">
      <c r="A210" s="139"/>
      <c r="B210" s="72"/>
      <c r="C210" s="72"/>
      <c r="D210" s="72"/>
      <c r="E210" s="72"/>
      <c r="F210" s="72"/>
      <c r="G210" s="72"/>
      <c r="H210" s="72"/>
      <c r="I210" s="72"/>
      <c r="J210" s="90"/>
      <c r="K210" s="30"/>
      <c r="L210" s="30"/>
      <c r="M210" s="30"/>
      <c r="N210" s="30"/>
      <c r="O210" s="30"/>
      <c r="P210" s="30"/>
      <c r="Q210" s="30"/>
      <c r="R210" s="30"/>
    </row>
    <row r="211" spans="1:18" s="31" customFormat="1" ht="48" customHeight="1">
      <c r="A211" s="139" t="s">
        <v>24</v>
      </c>
      <c r="B211" s="238" t="s">
        <v>111</v>
      </c>
      <c r="C211" s="238"/>
      <c r="D211" s="238"/>
      <c r="E211" s="238"/>
      <c r="F211" s="238"/>
      <c r="G211" s="238"/>
      <c r="H211" s="238"/>
      <c r="I211" s="238"/>
      <c r="J211" s="90"/>
      <c r="K211" s="30"/>
      <c r="L211" s="30"/>
      <c r="M211" s="30"/>
      <c r="N211" s="30"/>
      <c r="O211" s="30"/>
      <c r="P211" s="30"/>
      <c r="Q211" s="30"/>
      <c r="R211" s="30"/>
    </row>
    <row r="212" spans="1:18" s="31" customFormat="1" ht="8.25" customHeight="1">
      <c r="A212" s="139"/>
      <c r="B212" s="72"/>
      <c r="C212" s="72"/>
      <c r="D212" s="72"/>
      <c r="E212" s="72"/>
      <c r="F212" s="72"/>
      <c r="G212" s="72"/>
      <c r="H212" s="72"/>
      <c r="I212" s="72"/>
      <c r="J212" s="90"/>
      <c r="K212" s="30"/>
      <c r="L212" s="30"/>
      <c r="M212" s="30"/>
      <c r="N212" s="30"/>
      <c r="O212" s="30"/>
      <c r="P212" s="30"/>
      <c r="Q212" s="30"/>
      <c r="R212" s="30"/>
    </row>
    <row r="213" spans="1:18" s="31" customFormat="1" ht="96" customHeight="1">
      <c r="A213" s="139" t="s">
        <v>24</v>
      </c>
      <c r="B213" s="238" t="s">
        <v>142</v>
      </c>
      <c r="C213" s="238"/>
      <c r="D213" s="238"/>
      <c r="E213" s="238"/>
      <c r="F213" s="238"/>
      <c r="G213" s="238"/>
      <c r="H213" s="238"/>
      <c r="I213" s="238"/>
      <c r="J213" s="90"/>
      <c r="K213" s="30"/>
      <c r="L213" s="30"/>
      <c r="M213" s="30"/>
      <c r="N213" s="30"/>
      <c r="O213" s="30"/>
      <c r="P213" s="30"/>
      <c r="Q213" s="30"/>
      <c r="R213" s="30"/>
    </row>
    <row r="214" spans="1:18" s="31" customFormat="1" ht="12" customHeight="1">
      <c r="A214" s="139"/>
      <c r="B214" s="72"/>
      <c r="C214" s="72"/>
      <c r="D214" s="72"/>
      <c r="E214" s="72"/>
      <c r="F214" s="72"/>
      <c r="G214" s="72"/>
      <c r="H214" s="72"/>
      <c r="I214" s="72"/>
      <c r="J214" s="90"/>
      <c r="K214" s="30"/>
      <c r="L214" s="30"/>
      <c r="M214" s="30"/>
      <c r="N214" s="30"/>
      <c r="O214" s="30"/>
      <c r="P214" s="30"/>
      <c r="Q214" s="30"/>
      <c r="R214" s="30"/>
    </row>
    <row r="215" spans="1:18" ht="34.5" customHeight="1">
      <c r="A215" s="134" t="s">
        <v>24</v>
      </c>
      <c r="B215" s="238" t="s">
        <v>113</v>
      </c>
      <c r="C215" s="238"/>
      <c r="D215" s="238"/>
      <c r="E215" s="238"/>
      <c r="F215" s="238"/>
      <c r="G215" s="238"/>
      <c r="H215" s="238"/>
      <c r="I215" s="238"/>
      <c r="J215" s="64"/>
      <c r="K215" s="189"/>
      <c r="Q215" s="5"/>
      <c r="R215" s="5"/>
    </row>
    <row r="216" spans="1:18" s="31" customFormat="1" ht="12" customHeight="1">
      <c r="A216" s="139"/>
      <c r="B216" s="72"/>
      <c r="C216" s="72"/>
      <c r="D216" s="72"/>
      <c r="E216" s="72"/>
      <c r="F216" s="72"/>
      <c r="G216" s="72"/>
      <c r="H216" s="72"/>
      <c r="I216" s="72"/>
      <c r="J216" s="90"/>
      <c r="K216" s="30"/>
      <c r="L216" s="30"/>
      <c r="M216" s="30"/>
      <c r="N216" s="30"/>
      <c r="O216" s="30"/>
      <c r="P216" s="30"/>
      <c r="Q216" s="30"/>
      <c r="R216" s="30"/>
    </row>
    <row r="217" spans="1:18" ht="35.25" customHeight="1">
      <c r="A217" s="134" t="s">
        <v>24</v>
      </c>
      <c r="B217" s="238" t="s">
        <v>112</v>
      </c>
      <c r="C217" s="238"/>
      <c r="D217" s="238"/>
      <c r="E217" s="238"/>
      <c r="F217" s="238"/>
      <c r="G217" s="238"/>
      <c r="H217" s="238"/>
      <c r="I217" s="238"/>
      <c r="J217" s="64"/>
      <c r="K217" s="189"/>
      <c r="Q217" s="5"/>
      <c r="R217" s="5"/>
    </row>
    <row r="218" spans="1:18" s="31" customFormat="1" ht="11.25" customHeight="1">
      <c r="A218" s="139"/>
      <c r="B218" s="72"/>
      <c r="C218" s="72"/>
      <c r="D218" s="72"/>
      <c r="E218" s="72"/>
      <c r="F218" s="72"/>
      <c r="G218" s="72"/>
      <c r="H218" s="72"/>
      <c r="I218" s="72"/>
      <c r="J218" s="90"/>
      <c r="K218" s="30"/>
      <c r="L218" s="30"/>
      <c r="M218" s="30"/>
      <c r="N218" s="30"/>
      <c r="O218" s="30"/>
      <c r="P218" s="30"/>
      <c r="Q218" s="30"/>
      <c r="R218" s="30"/>
    </row>
    <row r="219" spans="1:18" ht="36.75" customHeight="1">
      <c r="A219" s="134" t="s">
        <v>24</v>
      </c>
      <c r="B219" s="238" t="s">
        <v>110</v>
      </c>
      <c r="C219" s="238"/>
      <c r="D219" s="238"/>
      <c r="E219" s="238"/>
      <c r="F219" s="238"/>
      <c r="G219" s="238"/>
      <c r="H219" s="238"/>
      <c r="I219" s="238"/>
      <c r="J219" s="64"/>
      <c r="K219" s="189"/>
      <c r="Q219" s="5"/>
      <c r="R219" s="5"/>
    </row>
    <row r="220" spans="1:18" s="31" customFormat="1" ht="12" customHeight="1">
      <c r="A220" s="139"/>
      <c r="B220" s="72"/>
      <c r="C220" s="72"/>
      <c r="D220" s="72"/>
      <c r="E220" s="72"/>
      <c r="F220" s="72"/>
      <c r="G220" s="72"/>
      <c r="H220" s="72"/>
      <c r="I220" s="72"/>
      <c r="J220" s="90"/>
      <c r="K220" s="30"/>
      <c r="L220" s="30"/>
      <c r="M220" s="30"/>
      <c r="N220" s="30"/>
      <c r="O220" s="30"/>
      <c r="P220" s="30"/>
      <c r="Q220" s="30"/>
      <c r="R220" s="30"/>
    </row>
    <row r="221" spans="1:18" s="31" customFormat="1" ht="33.75" customHeight="1">
      <c r="A221" s="139" t="s">
        <v>24</v>
      </c>
      <c r="B221" s="238" t="s">
        <v>123</v>
      </c>
      <c r="C221" s="238"/>
      <c r="D221" s="238"/>
      <c r="E221" s="238"/>
      <c r="F221" s="238"/>
      <c r="G221" s="238"/>
      <c r="H221" s="238"/>
      <c r="I221" s="238"/>
      <c r="J221" s="90"/>
      <c r="K221" s="30"/>
      <c r="L221" s="30"/>
      <c r="M221" s="30"/>
      <c r="N221" s="30"/>
      <c r="O221" s="30"/>
      <c r="P221" s="30"/>
      <c r="Q221" s="30"/>
      <c r="R221" s="30"/>
    </row>
    <row r="222" spans="1:18" s="31" customFormat="1" ht="10.5" customHeight="1">
      <c r="A222" s="139"/>
      <c r="B222" s="72"/>
      <c r="C222" s="72"/>
      <c r="D222" s="72"/>
      <c r="E222" s="72"/>
      <c r="F222" s="72"/>
      <c r="G222" s="72"/>
      <c r="H222" s="72"/>
      <c r="I222" s="72"/>
      <c r="J222" s="90"/>
      <c r="K222" s="30"/>
      <c r="L222" s="30"/>
      <c r="M222" s="30"/>
      <c r="N222" s="30"/>
      <c r="O222" s="30"/>
      <c r="P222" s="30"/>
      <c r="Q222" s="30"/>
      <c r="R222" s="30"/>
    </row>
    <row r="223" spans="1:18" s="31" customFormat="1" ht="31.5" customHeight="1">
      <c r="A223" s="139" t="s">
        <v>24</v>
      </c>
      <c r="B223" s="238" t="s">
        <v>109</v>
      </c>
      <c r="C223" s="238"/>
      <c r="D223" s="238"/>
      <c r="E223" s="238"/>
      <c r="F223" s="238"/>
      <c r="G223" s="238"/>
      <c r="H223" s="238"/>
      <c r="I223" s="238"/>
      <c r="J223" s="90"/>
      <c r="K223" s="30"/>
      <c r="L223" s="30"/>
      <c r="M223" s="30"/>
      <c r="N223" s="30"/>
      <c r="O223" s="30"/>
      <c r="P223" s="30"/>
      <c r="Q223" s="30"/>
      <c r="R223" s="30"/>
    </row>
    <row r="224" spans="1:18" s="31" customFormat="1" ht="12" customHeight="1">
      <c r="A224" s="139"/>
      <c r="B224" s="72"/>
      <c r="C224" s="72"/>
      <c r="D224" s="72"/>
      <c r="E224" s="72"/>
      <c r="F224" s="72"/>
      <c r="G224" s="72"/>
      <c r="H224" s="72"/>
      <c r="I224" s="72"/>
      <c r="J224" s="90"/>
      <c r="K224" s="30"/>
      <c r="L224" s="30"/>
      <c r="M224" s="30"/>
      <c r="N224" s="30"/>
      <c r="O224" s="30"/>
      <c r="P224" s="30"/>
      <c r="Q224" s="30"/>
      <c r="R224" s="30"/>
    </row>
    <row r="225" spans="1:18" s="31" customFormat="1" ht="22.5" customHeight="1">
      <c r="A225" s="106"/>
      <c r="B225" s="361" t="s">
        <v>122</v>
      </c>
      <c r="C225" s="362"/>
      <c r="D225" s="362"/>
      <c r="E225" s="362"/>
      <c r="F225" s="362"/>
      <c r="G225" s="362"/>
      <c r="H225" s="362"/>
      <c r="I225" s="362"/>
      <c r="J225" s="90"/>
      <c r="K225" s="30"/>
      <c r="L225" s="30"/>
      <c r="M225" s="30"/>
      <c r="N225" s="30"/>
      <c r="O225" s="30"/>
      <c r="P225" s="30"/>
      <c r="Q225" s="30"/>
      <c r="R225" s="30"/>
    </row>
    <row r="226" spans="1:18" ht="34.5" customHeight="1">
      <c r="A226" s="134" t="s">
        <v>24</v>
      </c>
      <c r="B226" s="238" t="s">
        <v>133</v>
      </c>
      <c r="C226" s="238"/>
      <c r="D226" s="238"/>
      <c r="E226" s="238"/>
      <c r="F226" s="238"/>
      <c r="G226" s="238"/>
      <c r="H226" s="238"/>
      <c r="I226" s="238"/>
      <c r="J226" s="64"/>
      <c r="K226" s="189"/>
      <c r="Q226" s="5"/>
      <c r="R226" s="5"/>
    </row>
    <row r="227" spans="1:18" s="31" customFormat="1" ht="12.75" customHeight="1">
      <c r="A227" s="139"/>
      <c r="B227" s="72"/>
      <c r="C227" s="72"/>
      <c r="D227" s="72"/>
      <c r="E227" s="72"/>
      <c r="F227" s="72"/>
      <c r="G227" s="72"/>
      <c r="H227" s="72"/>
      <c r="I227" s="72"/>
      <c r="J227" s="90"/>
      <c r="K227" s="30"/>
      <c r="L227" s="30"/>
      <c r="M227" s="30"/>
      <c r="N227" s="30"/>
      <c r="O227" s="30"/>
      <c r="P227" s="30"/>
      <c r="Q227" s="30"/>
      <c r="R227" s="30"/>
    </row>
    <row r="228" spans="1:18" ht="61.5" customHeight="1">
      <c r="A228" s="134" t="s">
        <v>24</v>
      </c>
      <c r="B228" s="238" t="s">
        <v>211</v>
      </c>
      <c r="C228" s="238"/>
      <c r="D228" s="238"/>
      <c r="E228" s="238"/>
      <c r="F228" s="238"/>
      <c r="G228" s="238"/>
      <c r="H228" s="238"/>
      <c r="I228" s="238"/>
      <c r="J228" s="64"/>
      <c r="K228" s="189"/>
      <c r="Q228" s="5"/>
      <c r="R228" s="5"/>
    </row>
    <row r="229" spans="1:18" s="31" customFormat="1" ht="12.75" customHeight="1">
      <c r="A229" s="139"/>
      <c r="B229" s="72"/>
      <c r="C229" s="72"/>
      <c r="D229" s="72"/>
      <c r="E229" s="72"/>
      <c r="F229" s="72"/>
      <c r="G229" s="72"/>
      <c r="H229" s="72"/>
      <c r="I229" s="72"/>
      <c r="J229" s="90"/>
      <c r="K229" s="30"/>
      <c r="L229" s="30"/>
      <c r="M229" s="30"/>
      <c r="N229" s="30"/>
      <c r="O229" s="30"/>
      <c r="P229" s="30"/>
      <c r="Q229" s="30"/>
      <c r="R229" s="30"/>
    </row>
    <row r="230" spans="1:18" ht="30.75" customHeight="1">
      <c r="A230" s="134" t="s">
        <v>24</v>
      </c>
      <c r="B230" s="238" t="s">
        <v>82</v>
      </c>
      <c r="C230" s="238"/>
      <c r="D230" s="238"/>
      <c r="E230" s="238"/>
      <c r="F230" s="238"/>
      <c r="G230" s="238"/>
      <c r="H230" s="238"/>
      <c r="I230" s="238"/>
      <c r="J230" s="64"/>
      <c r="K230" s="189"/>
      <c r="Q230" s="5"/>
      <c r="R230" s="5"/>
    </row>
    <row r="231" spans="1:18" s="31" customFormat="1" ht="10.5" customHeight="1">
      <c r="A231" s="139"/>
      <c r="B231" s="72"/>
      <c r="C231" s="72"/>
      <c r="D231" s="72"/>
      <c r="E231" s="72"/>
      <c r="F231" s="72"/>
      <c r="G231" s="72"/>
      <c r="H231" s="72"/>
      <c r="I231" s="72"/>
      <c r="J231" s="90"/>
      <c r="K231" s="30"/>
      <c r="L231" s="30"/>
      <c r="M231" s="30"/>
      <c r="N231" s="30"/>
      <c r="O231" s="30"/>
      <c r="P231" s="30"/>
      <c r="Q231" s="30"/>
      <c r="R231" s="30"/>
    </row>
    <row r="232" spans="1:18" s="31" customFormat="1" ht="26.25" customHeight="1">
      <c r="A232" s="106"/>
      <c r="B232" s="363" t="s">
        <v>124</v>
      </c>
      <c r="C232" s="364"/>
      <c r="D232" s="364"/>
      <c r="E232" s="364"/>
      <c r="F232" s="364"/>
      <c r="G232" s="364"/>
      <c r="H232" s="364"/>
      <c r="I232" s="364"/>
      <c r="J232" s="90"/>
      <c r="K232" s="30"/>
      <c r="L232" s="30"/>
      <c r="M232" s="30"/>
      <c r="N232" s="30"/>
      <c r="O232" s="30"/>
      <c r="P232" s="30"/>
      <c r="Q232" s="30"/>
      <c r="R232" s="30"/>
    </row>
    <row r="233" spans="1:18" ht="63.75" customHeight="1">
      <c r="A233" s="134" t="s">
        <v>24</v>
      </c>
      <c r="B233" s="238" t="s">
        <v>149</v>
      </c>
      <c r="C233" s="238"/>
      <c r="D233" s="238"/>
      <c r="E233" s="238"/>
      <c r="F233" s="238"/>
      <c r="G233" s="238"/>
      <c r="H233" s="238"/>
      <c r="I233" s="238"/>
      <c r="J233" s="64"/>
      <c r="K233" s="189"/>
      <c r="Q233" s="5"/>
      <c r="R233" s="5"/>
    </row>
    <row r="234" spans="1:18" s="31" customFormat="1" ht="9" customHeight="1">
      <c r="A234" s="139"/>
      <c r="B234" s="72"/>
      <c r="C234" s="72"/>
      <c r="D234" s="72"/>
      <c r="E234" s="72"/>
      <c r="F234" s="72"/>
      <c r="G234" s="72"/>
      <c r="H234" s="72"/>
      <c r="I234" s="72"/>
      <c r="J234" s="90"/>
      <c r="K234" s="30"/>
      <c r="L234" s="30"/>
      <c r="M234" s="30"/>
      <c r="N234" s="30"/>
      <c r="O234" s="30"/>
      <c r="P234" s="30"/>
      <c r="Q234" s="30"/>
      <c r="R234" s="30"/>
    </row>
    <row r="235" spans="1:18" s="22" customFormat="1" ht="79.5" customHeight="1">
      <c r="A235" s="134" t="s">
        <v>24</v>
      </c>
      <c r="B235" s="238" t="s">
        <v>223</v>
      </c>
      <c r="C235" s="238"/>
      <c r="D235" s="238"/>
      <c r="E235" s="238"/>
      <c r="F235" s="238"/>
      <c r="G235" s="238"/>
      <c r="H235" s="238"/>
      <c r="I235" s="238"/>
      <c r="J235" s="108"/>
      <c r="K235" s="21"/>
      <c r="L235" s="21"/>
      <c r="M235" s="21"/>
      <c r="N235" s="21"/>
      <c r="O235" s="21"/>
      <c r="P235" s="21"/>
      <c r="Q235" s="21"/>
      <c r="R235" s="21"/>
    </row>
    <row r="236" spans="1:18" s="31" customFormat="1" ht="10.5" customHeight="1">
      <c r="A236" s="139"/>
      <c r="B236" s="72"/>
      <c r="C236" s="72"/>
      <c r="D236" s="72"/>
      <c r="E236" s="72"/>
      <c r="F236" s="72"/>
      <c r="G236" s="72"/>
      <c r="H236" s="72"/>
      <c r="I236" s="72"/>
      <c r="J236" s="90"/>
      <c r="K236" s="30"/>
      <c r="L236" s="30"/>
      <c r="M236" s="30"/>
      <c r="N236" s="30"/>
      <c r="O236" s="30"/>
      <c r="P236" s="30"/>
      <c r="Q236" s="30"/>
      <c r="R236" s="30"/>
    </row>
    <row r="237" spans="1:18" ht="51" customHeight="1">
      <c r="A237" s="134" t="s">
        <v>24</v>
      </c>
      <c r="B237" s="238" t="s">
        <v>210</v>
      </c>
      <c r="C237" s="238"/>
      <c r="D237" s="238"/>
      <c r="E237" s="238"/>
      <c r="F237" s="238"/>
      <c r="G237" s="238"/>
      <c r="H237" s="238"/>
      <c r="I237" s="238"/>
      <c r="J237" s="64"/>
      <c r="K237" s="189"/>
      <c r="Q237" s="5"/>
      <c r="R237" s="5"/>
    </row>
    <row r="238" spans="1:18" s="31" customFormat="1" ht="9.75" customHeight="1">
      <c r="A238" s="139"/>
      <c r="B238" s="72"/>
      <c r="C238" s="72"/>
      <c r="D238" s="72"/>
      <c r="E238" s="72"/>
      <c r="F238" s="72"/>
      <c r="G238" s="72"/>
      <c r="H238" s="72"/>
      <c r="I238" s="72"/>
      <c r="J238" s="90"/>
      <c r="K238" s="30"/>
      <c r="L238" s="30"/>
      <c r="M238" s="30"/>
      <c r="N238" s="30"/>
      <c r="O238" s="30"/>
      <c r="P238" s="30"/>
      <c r="Q238" s="30"/>
      <c r="R238" s="30"/>
    </row>
    <row r="239" spans="1:18" ht="49.5" customHeight="1">
      <c r="A239" s="134" t="s">
        <v>24</v>
      </c>
      <c r="B239" s="238" t="s">
        <v>155</v>
      </c>
      <c r="C239" s="238"/>
      <c r="D239" s="238"/>
      <c r="E239" s="238"/>
      <c r="F239" s="238"/>
      <c r="G239" s="238"/>
      <c r="H239" s="238"/>
      <c r="I239" s="238"/>
      <c r="J239" s="64"/>
      <c r="K239" s="189"/>
      <c r="Q239" s="5"/>
      <c r="R239" s="5"/>
    </row>
    <row r="240" spans="1:18" s="31" customFormat="1" ht="13.5" customHeight="1">
      <c r="A240" s="139"/>
      <c r="B240" s="72"/>
      <c r="C240" s="72"/>
      <c r="D240" s="72"/>
      <c r="E240" s="72"/>
      <c r="F240" s="72"/>
      <c r="G240" s="72"/>
      <c r="H240" s="72"/>
      <c r="I240" s="72"/>
      <c r="J240" s="90"/>
      <c r="K240" s="30"/>
      <c r="L240" s="30"/>
      <c r="M240" s="30"/>
      <c r="N240" s="30"/>
      <c r="O240" s="30"/>
      <c r="P240" s="30"/>
      <c r="Q240" s="30"/>
      <c r="R240" s="30"/>
    </row>
    <row r="241" spans="1:19" ht="34.5" customHeight="1">
      <c r="A241" s="134" t="s">
        <v>24</v>
      </c>
      <c r="B241" s="238" t="s">
        <v>125</v>
      </c>
      <c r="C241" s="238"/>
      <c r="D241" s="238"/>
      <c r="E241" s="238"/>
      <c r="F241" s="238"/>
      <c r="G241" s="238"/>
      <c r="H241" s="238"/>
      <c r="I241" s="238"/>
      <c r="J241" s="64"/>
      <c r="K241" s="189"/>
      <c r="Q241" s="5"/>
      <c r="R241" s="5"/>
    </row>
    <row r="242" spans="1:19" s="31" customFormat="1" ht="10.5" customHeight="1">
      <c r="A242" s="139"/>
      <c r="B242" s="72"/>
      <c r="C242" s="72"/>
      <c r="D242" s="72"/>
      <c r="E242" s="72"/>
      <c r="F242" s="72"/>
      <c r="G242" s="72"/>
      <c r="H242" s="72"/>
      <c r="I242" s="72"/>
      <c r="J242" s="90"/>
      <c r="K242" s="30"/>
      <c r="L242" s="30"/>
      <c r="M242" s="30"/>
      <c r="N242" s="30"/>
      <c r="O242" s="30"/>
      <c r="P242" s="30"/>
      <c r="Q242" s="30"/>
      <c r="R242" s="30"/>
    </row>
    <row r="243" spans="1:19" s="31" customFormat="1" ht="22.5" customHeight="1">
      <c r="A243" s="106"/>
      <c r="B243" s="361" t="s">
        <v>126</v>
      </c>
      <c r="C243" s="362"/>
      <c r="D243" s="362"/>
      <c r="E243" s="362"/>
      <c r="F243" s="362"/>
      <c r="G243" s="362"/>
      <c r="H243" s="362"/>
      <c r="I243" s="362"/>
      <c r="J243" s="90"/>
      <c r="K243" s="30"/>
      <c r="L243" s="30"/>
      <c r="M243" s="30"/>
      <c r="N243" s="30"/>
      <c r="O243" s="30"/>
      <c r="P243" s="30"/>
      <c r="Q243" s="30"/>
      <c r="R243" s="30"/>
    </row>
    <row r="244" spans="1:19" s="2" customFormat="1" ht="159.75" customHeight="1">
      <c r="A244" s="134" t="s">
        <v>24</v>
      </c>
      <c r="B244" s="238" t="s">
        <v>150</v>
      </c>
      <c r="C244" s="238"/>
      <c r="D244" s="238"/>
      <c r="E244" s="238"/>
      <c r="F244" s="238"/>
      <c r="G244" s="238"/>
      <c r="H244" s="238"/>
      <c r="I244" s="238"/>
      <c r="J244" s="98"/>
      <c r="K244" s="33"/>
      <c r="L244" s="51"/>
      <c r="M244" s="51"/>
      <c r="N244" s="52"/>
      <c r="O244" s="52"/>
      <c r="P244" s="10"/>
      <c r="Q244" s="10"/>
      <c r="R244" s="10"/>
      <c r="S244" s="10"/>
    </row>
    <row r="245" spans="1:19" s="22" customFormat="1" ht="9.75" customHeight="1">
      <c r="A245" s="106"/>
      <c r="B245" s="72"/>
      <c r="C245" s="72"/>
      <c r="D245" s="72"/>
      <c r="E245" s="72"/>
      <c r="F245" s="72"/>
      <c r="G245" s="72"/>
      <c r="H245" s="111"/>
      <c r="I245" s="111"/>
      <c r="J245" s="108"/>
      <c r="K245" s="21"/>
      <c r="L245" s="21"/>
      <c r="M245" s="21"/>
      <c r="N245" s="21"/>
      <c r="O245" s="21"/>
      <c r="P245" s="21"/>
      <c r="Q245" s="21"/>
      <c r="R245" s="21"/>
    </row>
    <row r="246" spans="1:19" ht="33" customHeight="1">
      <c r="A246" s="134"/>
      <c r="B246" s="273" t="s">
        <v>34</v>
      </c>
      <c r="C246" s="273"/>
      <c r="D246" s="273"/>
      <c r="E246" s="273"/>
      <c r="F246" s="273"/>
      <c r="G246" s="273"/>
      <c r="H246" s="273"/>
      <c r="I246" s="273"/>
      <c r="J246" s="64"/>
      <c r="K246" s="189"/>
      <c r="Q246" s="5"/>
      <c r="R246" s="5"/>
    </row>
    <row r="247" spans="1:19" ht="36.75" customHeight="1">
      <c r="A247" s="63"/>
      <c r="B247" s="108"/>
      <c r="C247" s="108"/>
      <c r="D247" s="108"/>
      <c r="E247" s="108"/>
      <c r="F247" s="337"/>
      <c r="G247" s="338"/>
      <c r="H247" s="338"/>
      <c r="I247" s="339"/>
      <c r="J247" s="64"/>
      <c r="Q247" s="5"/>
      <c r="R247" s="5"/>
    </row>
    <row r="248" spans="1:19" ht="39" customHeight="1">
      <c r="A248" s="63"/>
      <c r="B248" s="334"/>
      <c r="C248" s="335"/>
      <c r="D248" s="336"/>
      <c r="E248" s="108"/>
      <c r="F248" s="340"/>
      <c r="G248" s="341"/>
      <c r="H248" s="341"/>
      <c r="I248" s="342"/>
      <c r="J248" s="64"/>
      <c r="Q248" s="5"/>
      <c r="R248" s="5"/>
    </row>
    <row r="249" spans="1:19" s="2" customFormat="1" ht="30.75" customHeight="1">
      <c r="A249" s="106"/>
      <c r="B249" s="372" t="s">
        <v>13</v>
      </c>
      <c r="C249" s="372"/>
      <c r="D249" s="372"/>
      <c r="E249" s="90"/>
      <c r="F249" s="373" t="s">
        <v>41</v>
      </c>
      <c r="G249" s="373"/>
      <c r="H249" s="373"/>
      <c r="I249" s="373"/>
      <c r="J249" s="98"/>
      <c r="K249" s="10"/>
      <c r="L249" s="10"/>
      <c r="M249" s="10"/>
      <c r="N249" s="10"/>
      <c r="O249" s="10"/>
      <c r="P249" s="10"/>
      <c r="Q249" s="10"/>
      <c r="R249" s="10"/>
    </row>
    <row r="250" spans="1:19" ht="21" customHeight="1">
      <c r="A250" s="63"/>
      <c r="B250" s="140" t="s">
        <v>20</v>
      </c>
      <c r="C250" s="141"/>
      <c r="D250" s="141"/>
      <c r="E250" s="108"/>
      <c r="F250" s="108"/>
      <c r="G250" s="108"/>
      <c r="H250" s="108"/>
      <c r="I250" s="108"/>
      <c r="J250" s="64"/>
      <c r="Q250" s="5"/>
      <c r="R250" s="5"/>
    </row>
    <row r="251" spans="1:19" ht="23.25" customHeight="1">
      <c r="A251" s="106"/>
      <c r="B251" s="333" t="s">
        <v>143</v>
      </c>
      <c r="C251" s="333"/>
      <c r="D251" s="333"/>
      <c r="E251" s="333"/>
      <c r="F251" s="333"/>
      <c r="G251" s="333"/>
      <c r="H251" s="333"/>
      <c r="I251" s="333"/>
      <c r="J251" s="64"/>
      <c r="Q251" s="5"/>
      <c r="R251" s="5"/>
    </row>
    <row r="252" spans="1:19" ht="39" customHeight="1">
      <c r="A252" s="106"/>
      <c r="B252" s="248" t="s">
        <v>144</v>
      </c>
      <c r="C252" s="248"/>
      <c r="D252" s="248"/>
      <c r="E252" s="248"/>
      <c r="F252" s="248"/>
      <c r="G252" s="248"/>
      <c r="H252" s="248"/>
      <c r="I252" s="248"/>
      <c r="J252" s="369"/>
      <c r="Q252" s="5"/>
      <c r="R252" s="5"/>
    </row>
    <row r="253" spans="1:19" ht="35.25" customHeight="1">
      <c r="A253" s="106"/>
      <c r="B253" s="248" t="s">
        <v>145</v>
      </c>
      <c r="C253" s="333"/>
      <c r="D253" s="333"/>
      <c r="E253" s="333"/>
      <c r="F253" s="333"/>
      <c r="G253" s="333"/>
      <c r="H253" s="333"/>
      <c r="I253" s="333"/>
      <c r="J253" s="64"/>
      <c r="Q253" s="5"/>
      <c r="R253" s="5"/>
    </row>
    <row r="254" spans="1:19" ht="17.25" customHeight="1">
      <c r="A254" s="106"/>
      <c r="B254" s="200"/>
      <c r="C254" s="203"/>
      <c r="D254" s="203"/>
      <c r="E254" s="203"/>
      <c r="F254" s="203"/>
      <c r="G254" s="203"/>
      <c r="H254" s="203"/>
      <c r="I254" s="203"/>
      <c r="J254" s="64"/>
      <c r="Q254" s="5"/>
      <c r="R254" s="5"/>
    </row>
    <row r="255" spans="1:19" s="22" customFormat="1" ht="42" customHeight="1">
      <c r="A255" s="245" t="s">
        <v>206</v>
      </c>
      <c r="B255" s="343"/>
      <c r="C255" s="343"/>
      <c r="D255" s="343"/>
      <c r="E255" s="343"/>
      <c r="F255" s="343"/>
      <c r="G255" s="343"/>
      <c r="H255" s="343"/>
      <c r="I255" s="343"/>
      <c r="J255" s="108"/>
      <c r="K255" s="21"/>
      <c r="L255" s="21"/>
      <c r="M255" s="21"/>
      <c r="N255" s="21"/>
      <c r="O255" s="21"/>
      <c r="P255" s="21"/>
    </row>
    <row r="256" spans="1:19" s="22" customFormat="1" ht="9.75" customHeight="1">
      <c r="A256" s="106"/>
      <c r="B256" s="180"/>
      <c r="C256" s="180"/>
      <c r="D256" s="180"/>
      <c r="E256" s="180"/>
      <c r="F256" s="180"/>
      <c r="G256" s="180"/>
      <c r="H256" s="183"/>
      <c r="I256" s="183"/>
      <c r="J256" s="108"/>
      <c r="K256" s="21"/>
      <c r="L256" s="21"/>
      <c r="M256" s="21"/>
      <c r="N256" s="21"/>
      <c r="O256" s="21"/>
      <c r="P256" s="21"/>
    </row>
    <row r="257" spans="1:18" ht="21" customHeight="1">
      <c r="A257" s="63"/>
      <c r="B257" s="108"/>
      <c r="C257" s="108"/>
      <c r="D257" s="108"/>
      <c r="E257" s="108"/>
      <c r="F257" s="108"/>
      <c r="G257" s="108"/>
      <c r="H257" s="108"/>
      <c r="I257" s="108"/>
      <c r="J257" s="64"/>
      <c r="Q257" s="5"/>
      <c r="R257" s="5"/>
    </row>
    <row r="258" spans="1:18" ht="20.25" customHeight="1"/>
    <row r="260" spans="1:18" ht="26">
      <c r="D260" s="59"/>
      <c r="E260" s="59"/>
      <c r="F260" s="59"/>
      <c r="G260" s="59"/>
      <c r="H260" s="59"/>
      <c r="L260" s="206" t="s">
        <v>53</v>
      </c>
    </row>
    <row r="261" spans="1:18" ht="26.25" customHeight="1">
      <c r="D261" s="59"/>
      <c r="E261" s="59"/>
      <c r="F261" s="59"/>
      <c r="G261" s="59"/>
      <c r="H261" s="59"/>
      <c r="L261" s="206" t="s">
        <v>54</v>
      </c>
    </row>
    <row r="262" spans="1:18" ht="51.75" customHeight="1">
      <c r="D262" s="59"/>
      <c r="E262" s="59"/>
      <c r="F262" s="59"/>
      <c r="G262" s="59"/>
      <c r="H262" s="59"/>
      <c r="L262" s="206" t="s">
        <v>55</v>
      </c>
    </row>
    <row r="263" spans="1:18" ht="38.5">
      <c r="D263" s="59"/>
      <c r="E263" s="59"/>
      <c r="F263" s="59"/>
      <c r="G263" s="59"/>
      <c r="H263" s="59"/>
      <c r="L263" s="207" t="s">
        <v>18</v>
      </c>
    </row>
    <row r="264" spans="1:18" ht="15.75" customHeight="1">
      <c r="D264" s="59"/>
      <c r="E264" s="59"/>
      <c r="F264" s="59"/>
      <c r="G264" s="59"/>
      <c r="H264" s="59"/>
      <c r="L264" s="207" t="s">
        <v>19</v>
      </c>
    </row>
    <row r="265" spans="1:18" ht="63.5">
      <c r="D265" s="59"/>
      <c r="E265" s="59"/>
      <c r="F265" s="59"/>
      <c r="G265" s="59"/>
      <c r="H265" s="59"/>
      <c r="L265" s="206" t="s">
        <v>56</v>
      </c>
    </row>
    <row r="266" spans="1:18" ht="51.75" customHeight="1">
      <c r="D266" s="59"/>
      <c r="E266" s="59"/>
      <c r="F266" s="59"/>
      <c r="G266" s="59"/>
      <c r="H266" s="59"/>
      <c r="L266" s="206" t="s">
        <v>57</v>
      </c>
    </row>
    <row r="267" spans="1:18" ht="15.75" customHeight="1">
      <c r="D267" s="59"/>
      <c r="E267" s="59"/>
      <c r="F267" s="59"/>
      <c r="G267" s="59"/>
      <c r="H267" s="59"/>
      <c r="L267" s="207" t="s">
        <v>58</v>
      </c>
    </row>
    <row r="268" spans="1:18" ht="76">
      <c r="D268" s="59"/>
      <c r="E268" s="59"/>
      <c r="F268" s="59"/>
      <c r="G268" s="59"/>
      <c r="H268" s="59"/>
      <c r="L268" s="206" t="s">
        <v>59</v>
      </c>
    </row>
    <row r="269" spans="1:18" ht="15.75" customHeight="1">
      <c r="D269" s="59"/>
      <c r="E269" s="59"/>
      <c r="F269" s="59"/>
      <c r="G269" s="59"/>
      <c r="H269" s="59"/>
      <c r="L269" s="206" t="s">
        <v>60</v>
      </c>
    </row>
    <row r="270" spans="1:18" ht="88.5">
      <c r="D270" s="59"/>
      <c r="E270" s="59"/>
      <c r="F270" s="59"/>
      <c r="G270" s="59"/>
      <c r="H270" s="59"/>
      <c r="L270" s="206" t="s">
        <v>61</v>
      </c>
    </row>
    <row r="271" spans="1:18" ht="42.75" customHeight="1">
      <c r="D271" s="59"/>
      <c r="E271" s="59"/>
      <c r="F271" s="59"/>
      <c r="G271" s="59"/>
      <c r="H271" s="59"/>
      <c r="L271" s="206" t="s">
        <v>62</v>
      </c>
    </row>
    <row r="272" spans="1:18" ht="113.5">
      <c r="D272" s="59"/>
      <c r="E272" s="59"/>
      <c r="F272" s="59"/>
      <c r="G272" s="59"/>
      <c r="H272" s="59"/>
      <c r="L272" s="206" t="s">
        <v>63</v>
      </c>
    </row>
    <row r="273" spans="4:12" ht="15.75" customHeight="1">
      <c r="D273" s="59"/>
      <c r="E273" s="59"/>
      <c r="F273" s="59"/>
      <c r="G273" s="59"/>
      <c r="H273" s="59"/>
      <c r="L273" s="206" t="s">
        <v>64</v>
      </c>
    </row>
    <row r="274" spans="4:12" ht="51">
      <c r="D274" s="59"/>
      <c r="E274" s="59"/>
      <c r="F274" s="59"/>
      <c r="G274" s="59"/>
      <c r="H274" s="59"/>
      <c r="L274" s="206" t="s">
        <v>65</v>
      </c>
    </row>
    <row r="275" spans="4:12" ht="51">
      <c r="D275" s="59"/>
      <c r="E275" s="59"/>
      <c r="F275" s="59"/>
      <c r="G275" s="59"/>
      <c r="H275" s="59"/>
      <c r="L275" s="206" t="s">
        <v>66</v>
      </c>
    </row>
    <row r="276" spans="4:12" ht="63.5">
      <c r="D276" s="59"/>
      <c r="E276" s="59"/>
      <c r="F276" s="59"/>
      <c r="G276" s="59"/>
      <c r="H276" s="59"/>
      <c r="L276" s="206" t="s">
        <v>67</v>
      </c>
    </row>
    <row r="277" spans="4:12" ht="28.5" customHeight="1">
      <c r="D277" s="59"/>
      <c r="E277" s="59"/>
      <c r="F277" s="59"/>
      <c r="G277" s="59"/>
      <c r="H277" s="59"/>
      <c r="L277" s="206" t="s">
        <v>68</v>
      </c>
    </row>
    <row r="278" spans="4:12" ht="26.25" customHeight="1">
      <c r="D278" s="59"/>
      <c r="E278" s="59"/>
      <c r="F278" s="59"/>
      <c r="G278" s="59"/>
      <c r="H278" s="59"/>
      <c r="L278" s="206" t="s">
        <v>69</v>
      </c>
    </row>
    <row r="279" spans="4:12" ht="28.5" customHeight="1">
      <c r="D279" s="59"/>
      <c r="E279" s="59"/>
      <c r="F279" s="59"/>
      <c r="G279" s="59"/>
      <c r="H279" s="59"/>
      <c r="L279" s="206" t="s">
        <v>70</v>
      </c>
    </row>
    <row r="280" spans="4:12" ht="51">
      <c r="D280" s="59"/>
      <c r="E280" s="59"/>
      <c r="F280" s="59"/>
      <c r="G280" s="59"/>
      <c r="H280" s="59"/>
      <c r="L280" s="206" t="s">
        <v>71</v>
      </c>
    </row>
    <row r="281" spans="4:12" ht="51">
      <c r="D281" s="59"/>
      <c r="E281" s="59"/>
      <c r="F281" s="59"/>
      <c r="G281" s="59"/>
      <c r="H281" s="59"/>
      <c r="L281" s="206" t="s">
        <v>72</v>
      </c>
    </row>
    <row r="282" spans="4:12" ht="50">
      <c r="D282" s="59"/>
      <c r="E282" s="59"/>
      <c r="F282" s="59"/>
      <c r="G282" s="59"/>
      <c r="H282" s="59"/>
      <c r="L282" s="208" t="s">
        <v>73</v>
      </c>
    </row>
    <row r="283" spans="4:12" ht="37.5">
      <c r="D283" s="59"/>
      <c r="E283" s="59"/>
      <c r="F283" s="59"/>
      <c r="G283" s="59"/>
      <c r="H283" s="59"/>
      <c r="L283" s="208" t="s">
        <v>74</v>
      </c>
    </row>
    <row r="284" spans="4:12" ht="50">
      <c r="D284" s="59"/>
      <c r="E284" s="59"/>
      <c r="F284" s="59"/>
      <c r="G284" s="59"/>
      <c r="H284" s="59"/>
      <c r="L284" s="208" t="s">
        <v>164</v>
      </c>
    </row>
    <row r="285" spans="4:12" ht="28.5" customHeight="1">
      <c r="D285" s="59"/>
      <c r="E285" s="59"/>
      <c r="F285" s="59"/>
      <c r="G285" s="59"/>
      <c r="H285" s="59"/>
    </row>
    <row r="286" spans="4:12" ht="28.5" customHeight="1">
      <c r="D286" s="59"/>
      <c r="E286" s="59"/>
      <c r="F286" s="59"/>
      <c r="G286" s="59"/>
      <c r="H286" s="59"/>
    </row>
    <row r="287" spans="4:12" ht="15.75" customHeight="1">
      <c r="D287" s="59"/>
      <c r="E287" s="59"/>
      <c r="F287" s="59"/>
      <c r="G287" s="59"/>
      <c r="H287" s="59"/>
    </row>
    <row r="288" spans="4:12" ht="15.75" customHeight="1">
      <c r="D288" s="59"/>
      <c r="E288" s="59"/>
      <c r="F288" s="59"/>
      <c r="G288" s="59"/>
      <c r="H288" s="59"/>
    </row>
    <row r="289" spans="4:8" ht="28.5" customHeight="1">
      <c r="D289" s="59"/>
      <c r="E289" s="59"/>
      <c r="F289" s="59"/>
      <c r="G289" s="59"/>
      <c r="H289" s="59"/>
    </row>
    <row r="290" spans="4:8" ht="15.75" customHeight="1">
      <c r="D290" s="59"/>
      <c r="E290" s="59"/>
      <c r="F290" s="59"/>
      <c r="G290" s="59"/>
      <c r="H290" s="59"/>
    </row>
    <row r="291" spans="4:8" ht="15.75" customHeight="1">
      <c r="D291" s="59"/>
      <c r="E291" s="59"/>
      <c r="F291" s="59"/>
      <c r="G291" s="59"/>
      <c r="H291" s="59"/>
    </row>
    <row r="292" spans="4:8" ht="28.5" customHeight="1">
      <c r="D292" s="59"/>
      <c r="E292" s="59"/>
      <c r="F292" s="59"/>
      <c r="G292" s="59"/>
      <c r="H292" s="59"/>
    </row>
    <row r="293" spans="4:8" ht="15.75" customHeight="1">
      <c r="D293" s="59"/>
      <c r="E293" s="59"/>
      <c r="F293" s="59"/>
      <c r="G293" s="59"/>
      <c r="H293" s="59"/>
    </row>
    <row r="294" spans="4:8" ht="28.5" customHeight="1">
      <c r="D294" s="59"/>
      <c r="E294" s="59"/>
      <c r="F294" s="59"/>
      <c r="G294" s="59"/>
      <c r="H294" s="59"/>
    </row>
    <row r="295" spans="4:8" ht="15.75" customHeight="1">
      <c r="D295" s="59"/>
      <c r="E295" s="59"/>
      <c r="F295" s="59"/>
      <c r="G295" s="59"/>
      <c r="H295" s="59"/>
    </row>
    <row r="296" spans="4:8" ht="15.75" customHeight="1">
      <c r="D296" s="59"/>
      <c r="E296" s="59"/>
      <c r="F296" s="59"/>
      <c r="G296" s="59"/>
      <c r="H296" s="59"/>
    </row>
    <row r="297" spans="4:8" ht="28.5" customHeight="1">
      <c r="D297" s="59"/>
      <c r="E297" s="59"/>
      <c r="F297" s="59"/>
      <c r="G297" s="59"/>
      <c r="H297" s="59"/>
    </row>
    <row r="298" spans="4:8" ht="15.75" customHeight="1">
      <c r="D298" s="59"/>
      <c r="E298" s="59"/>
      <c r="F298" s="59"/>
      <c r="G298" s="59"/>
      <c r="H298" s="59"/>
    </row>
    <row r="299" spans="4:8" ht="28.5" customHeight="1">
      <c r="D299" s="59"/>
      <c r="E299" s="59"/>
      <c r="F299" s="59"/>
      <c r="G299" s="59"/>
      <c r="H299" s="59"/>
    </row>
    <row r="300" spans="4:8" ht="28.5" customHeight="1">
      <c r="D300" s="59"/>
      <c r="E300" s="59"/>
      <c r="F300" s="59"/>
      <c r="G300" s="59"/>
      <c r="H300" s="59"/>
    </row>
    <row r="301" spans="4:8" ht="15.75" customHeight="1">
      <c r="D301" s="59"/>
      <c r="E301" s="59"/>
      <c r="F301" s="59"/>
      <c r="G301" s="59"/>
      <c r="H301" s="59"/>
    </row>
    <row r="302" spans="4:8" ht="15.75" customHeight="1">
      <c r="D302" s="59"/>
      <c r="E302" s="59"/>
      <c r="F302" s="59"/>
      <c r="G302" s="59"/>
      <c r="H302" s="59"/>
    </row>
    <row r="303" spans="4:8" ht="15.75" customHeight="1">
      <c r="D303" s="59"/>
      <c r="E303" s="59"/>
      <c r="F303" s="59"/>
      <c r="G303" s="59"/>
      <c r="H303" s="59"/>
    </row>
    <row r="304" spans="4:8" ht="15.75" customHeight="1">
      <c r="D304" s="59"/>
      <c r="E304" s="59"/>
      <c r="F304" s="59"/>
      <c r="G304" s="59"/>
      <c r="H304" s="59"/>
    </row>
    <row r="305" spans="4:8" ht="51" customHeight="1">
      <c r="D305" s="59"/>
      <c r="E305" s="59"/>
      <c r="F305" s="59"/>
      <c r="G305" s="59"/>
      <c r="H305" s="59"/>
    </row>
    <row r="306" spans="4:8" ht="76.5" customHeight="1">
      <c r="D306" s="59"/>
      <c r="E306" s="59"/>
      <c r="F306" s="59"/>
      <c r="G306" s="59"/>
      <c r="H306" s="59"/>
    </row>
  </sheetData>
  <sheetProtection password="C5D7" sheet="1" objects="1" scenarios="1" insertHyperlinks="0"/>
  <protectedRanges>
    <protectedRange sqref="D77:I77 D74:G76 B26:F30 B64:F65 D66:F69 B56:F56 B60:F62" name="Bereich6"/>
    <protectedRange sqref="C66:C69" name="Bereich8"/>
    <protectedRange sqref="M186:M187 D186:G187 I186:J186 J187" name="Bereich12_2"/>
    <protectedRange sqref="M188:M189 D188:J189 B189:C189" name="Bereich12_1_1"/>
    <protectedRange sqref="B184:J184 M184" name="Bereich12_6_1"/>
  </protectedRanges>
  <customSheetViews>
    <customSheetView guid="{4481A144-9F41-467F-B8BE-DB5FF0EB5EA4}" showPageBreaks="1" showGridLines="0" fitToPage="1" printArea="1" hiddenColumns="1" showRuler="0">
      <selection activeCell="A228" sqref="A228:IV228"/>
      <rowBreaks count="5" manualBreakCount="5">
        <brk id="36" max="9" man="1"/>
        <brk id="70" max="9" man="1"/>
        <brk id="136" max="9" man="1"/>
        <brk id="200" max="9" man="1"/>
        <brk id="225" max="9" man="1"/>
      </rowBreaks>
      <pageMargins left="0.78740157480314965" right="0.59055118110236227" top="0.59055118110236227" bottom="0.59055118110236227" header="0.51181102362204722" footer="0.51181102362204722"/>
      <printOptions horizontalCentered="1"/>
      <pageSetup paperSize="9" scale="79" fitToHeight="0" orientation="portrait" verticalDpi="4" r:id="rId1"/>
      <headerFooter alignWithMargins="0">
        <oddFooter>&amp;LAntrag 
Fachkurse&amp;RSeite &amp;P von &amp;N</oddFooter>
      </headerFooter>
    </customSheetView>
  </customSheetViews>
  <mergeCells count="178">
    <mergeCell ref="B173:I173"/>
    <mergeCell ref="C198:D198"/>
    <mergeCell ref="B157:I157"/>
    <mergeCell ref="B158:I158"/>
    <mergeCell ref="B197:I197"/>
    <mergeCell ref="C186:H186"/>
    <mergeCell ref="B246:I246"/>
    <mergeCell ref="B252:J252"/>
    <mergeCell ref="B201:I201"/>
    <mergeCell ref="B213:I213"/>
    <mergeCell ref="G194:H194"/>
    <mergeCell ref="B251:I251"/>
    <mergeCell ref="B249:D249"/>
    <mergeCell ref="F249:I249"/>
    <mergeCell ref="B233:I233"/>
    <mergeCell ref="B241:I241"/>
    <mergeCell ref="B230:I230"/>
    <mergeCell ref="B204:G204"/>
    <mergeCell ref="B207:I207"/>
    <mergeCell ref="B232:I232"/>
    <mergeCell ref="B243:I243"/>
    <mergeCell ref="B239:I239"/>
    <mergeCell ref="B237:I237"/>
    <mergeCell ref="B226:I226"/>
    <mergeCell ref="B228:I228"/>
    <mergeCell ref="B205:I205"/>
    <mergeCell ref="B211:I211"/>
    <mergeCell ref="B219:I219"/>
    <mergeCell ref="B221:I221"/>
    <mergeCell ref="B225:I225"/>
    <mergeCell ref="B209:I209"/>
    <mergeCell ref="B217:I217"/>
    <mergeCell ref="B223:I223"/>
    <mergeCell ref="B215:I215"/>
    <mergeCell ref="B253:I253"/>
    <mergeCell ref="B244:I244"/>
    <mergeCell ref="B248:D248"/>
    <mergeCell ref="F247:I248"/>
    <mergeCell ref="A255:I255"/>
    <mergeCell ref="B235:I235"/>
    <mergeCell ref="C82:I82"/>
    <mergeCell ref="D60:I60"/>
    <mergeCell ref="B78:I78"/>
    <mergeCell ref="F75:I75"/>
    <mergeCell ref="D68:I68"/>
    <mergeCell ref="B99:I99"/>
    <mergeCell ref="B88:I88"/>
    <mergeCell ref="B93:I93"/>
    <mergeCell ref="B91:I91"/>
    <mergeCell ref="F74:I74"/>
    <mergeCell ref="F76:I76"/>
    <mergeCell ref="B202:I202"/>
    <mergeCell ref="B179:I179"/>
    <mergeCell ref="B192:I192"/>
    <mergeCell ref="E198:I198"/>
    <mergeCell ref="B184:J184"/>
    <mergeCell ref="B146:I146"/>
    <mergeCell ref="B181:I181"/>
    <mergeCell ref="D29:I29"/>
    <mergeCell ref="H5:J6"/>
    <mergeCell ref="D28:I28"/>
    <mergeCell ref="B42:I42"/>
    <mergeCell ref="B48:I48"/>
    <mergeCell ref="B52:I52"/>
    <mergeCell ref="C80:I80"/>
    <mergeCell ref="B57:C57"/>
    <mergeCell ref="D57:I57"/>
    <mergeCell ref="B49:C49"/>
    <mergeCell ref="D30:I30"/>
    <mergeCell ref="B30:C30"/>
    <mergeCell ref="D36:H36"/>
    <mergeCell ref="B36:C36"/>
    <mergeCell ref="B35:I35"/>
    <mergeCell ref="D64:I64"/>
    <mergeCell ref="D76:E76"/>
    <mergeCell ref="D75:E75"/>
    <mergeCell ref="D74:E74"/>
    <mergeCell ref="D55:H55"/>
    <mergeCell ref="B50:C50"/>
    <mergeCell ref="D65:I65"/>
    <mergeCell ref="D54:G54"/>
    <mergeCell ref="B32:F32"/>
    <mergeCell ref="H4:J4"/>
    <mergeCell ref="D67:I67"/>
    <mergeCell ref="B63:I63"/>
    <mergeCell ref="A4:D4"/>
    <mergeCell ref="A5:D5"/>
    <mergeCell ref="D66:I66"/>
    <mergeCell ref="B8:F8"/>
    <mergeCell ref="B19:I23"/>
    <mergeCell ref="D27:I27"/>
    <mergeCell ref="B25:I25"/>
    <mergeCell ref="C10:H13"/>
    <mergeCell ref="H9:I9"/>
    <mergeCell ref="B15:I15"/>
    <mergeCell ref="B17:I17"/>
    <mergeCell ref="D61:I61"/>
    <mergeCell ref="E4:G4"/>
    <mergeCell ref="B34:C34"/>
    <mergeCell ref="B38:G38"/>
    <mergeCell ref="B40:G40"/>
    <mergeCell ref="E5:G5"/>
    <mergeCell ref="D26:I26"/>
    <mergeCell ref="D50:H50"/>
    <mergeCell ref="D49:G49"/>
    <mergeCell ref="G32:I32"/>
    <mergeCell ref="D97:I97"/>
    <mergeCell ref="B97:C97"/>
    <mergeCell ref="B191:I191"/>
    <mergeCell ref="B196:I196"/>
    <mergeCell ref="B193:I193"/>
    <mergeCell ref="B194:F194"/>
    <mergeCell ref="B121:H121"/>
    <mergeCell ref="B124:F124"/>
    <mergeCell ref="G123:H123"/>
    <mergeCell ref="B113:C113"/>
    <mergeCell ref="B163:F163"/>
    <mergeCell ref="C136:F136"/>
    <mergeCell ref="B144:I144"/>
    <mergeCell ref="B128:H128"/>
    <mergeCell ref="B129:I129"/>
    <mergeCell ref="B138:I138"/>
    <mergeCell ref="B122:I122"/>
    <mergeCell ref="G163:H163"/>
    <mergeCell ref="B174:I174"/>
    <mergeCell ref="G134:I134"/>
    <mergeCell ref="C134:F134"/>
    <mergeCell ref="B150:I150"/>
    <mergeCell ref="B151:I151"/>
    <mergeCell ref="B152:I152"/>
    <mergeCell ref="B148:I148"/>
    <mergeCell ref="B168:F168"/>
    <mergeCell ref="B160:I160"/>
    <mergeCell ref="B155:I155"/>
    <mergeCell ref="B161:F161"/>
    <mergeCell ref="G161:H161"/>
    <mergeCell ref="B46:I46"/>
    <mergeCell ref="B54:C54"/>
    <mergeCell ref="B55:C55"/>
    <mergeCell ref="C84:I84"/>
    <mergeCell ref="C86:I86"/>
    <mergeCell ref="B102:C102"/>
    <mergeCell ref="B110:I110"/>
    <mergeCell ref="B90:J90"/>
    <mergeCell ref="B92:I92"/>
    <mergeCell ref="B104:I104"/>
    <mergeCell ref="B105:D105"/>
    <mergeCell ref="D106:I106"/>
    <mergeCell ref="D102:I102"/>
    <mergeCell ref="C107:I107"/>
    <mergeCell ref="C108:I108"/>
    <mergeCell ref="D113:H113"/>
    <mergeCell ref="B94:I94"/>
    <mergeCell ref="D117:I117"/>
    <mergeCell ref="C188:H188"/>
    <mergeCell ref="B177:I177"/>
    <mergeCell ref="B182:I182"/>
    <mergeCell ref="G170:H170"/>
    <mergeCell ref="C132:F132"/>
    <mergeCell ref="G132:I132"/>
    <mergeCell ref="C133:F133"/>
    <mergeCell ref="G133:I133"/>
    <mergeCell ref="B115:I115"/>
    <mergeCell ref="B118:C118"/>
    <mergeCell ref="B142:I142"/>
    <mergeCell ref="D118:I118"/>
    <mergeCell ref="B165:F165"/>
    <mergeCell ref="G165:H165"/>
    <mergeCell ref="G124:H124"/>
    <mergeCell ref="G131:I131"/>
    <mergeCell ref="C131:F131"/>
    <mergeCell ref="B140:J140"/>
    <mergeCell ref="B126:F126"/>
    <mergeCell ref="G136:I136"/>
    <mergeCell ref="B149:I149"/>
    <mergeCell ref="B154:I154"/>
    <mergeCell ref="B171:F171"/>
    <mergeCell ref="G171:H171"/>
  </mergeCells>
  <phoneticPr fontId="6" type="noConversion"/>
  <conditionalFormatting sqref="G126:H126">
    <cfRule type="cellIs" dxfId="0" priority="1" operator="greaterThan">
      <formula>$G$124</formula>
    </cfRule>
    <cfRule type="cellIs" dxfId="1" priority="2" operator="lessThan">
      <formula>0</formula>
    </cfRule>
  </conditionalFormatting>
  <dataValidations count="14">
    <dataValidation type="textLength" allowBlank="1" showInputMessage="1" showErrorMessage="1" error="Dieses Feld ist auf 250 Zeichen begrenzt!" sqref="B184 B189">
      <formula1>0</formula1>
      <formula2>250</formula2>
    </dataValidation>
    <dataValidation type="decimal" allowBlank="1" showInputMessage="1" showErrorMessage="1" error="Bitte tragen Sie hier eine Zahl bis maximal 11 Monate ein." sqref="F44">
      <formula1>0</formula1>
      <formula2>11</formula2>
    </dataValidation>
    <dataValidation type="textLength" allowBlank="1" showInputMessage="1" showErrorMessage="1" error="Die Länge dieses Textfeldes ist begrenzt!_x000a_Bitte beschränken Sie sich auf maximal 100 Zeichen!" sqref="D27:D30 D26:I26 D64:I69 D56 D60:D62">
      <formula1>0</formula1>
      <formula2>100</formula2>
    </dataValidation>
    <dataValidation type="textLength" allowBlank="1" showInputMessage="1" showErrorMessage="1" error="Die Länge dieses Textfeldes ist begrenzt!_x000a_Bitte beschränken Sie sich auf maximal 50 Zeichen!" sqref="F74:I76">
      <formula1>0</formula1>
      <formula2>50</formula2>
    </dataValidation>
    <dataValidation type="whole" allowBlank="1" showInputMessage="1" showErrorMessage="1" error="Bitte geben Sie eine ganze Zahl an._x000a__x000a_Bitte beachten Sie, dass Sie mit Ihrem beruflichen Weiterbildungsangebot mindestens 3 Jahre am Markt sein müssen." sqref="D44">
      <formula1>3</formula1>
      <formula2>500</formula2>
    </dataValidation>
    <dataValidation type="whole" allowBlank="1" showInputMessage="1" showErrorMessage="1" error="Die Anzahl der erwerbstätigen Kursteilnehmer/innen kann die Anzahl der Kursteilnehmer/innen insgesamt nicht übersteigen._x000a__x000a_Bitte überprüfen Sie Ihre Eingaben." sqref="G161:H161">
      <formula1>0</formula1>
      <formula2>G122</formula2>
    </dataValidation>
    <dataValidation type="whole" allowBlank="1" showInputMessage="1" showErrorMessage="1" error="Die Anzahl der erwerbstätigen Teilnehmer/innen kann die Anzahl der Teilnehmer/innen mit Stammblattdaten nicht übersteigen._x000a__x000a_Bitte überprüfen Sie Ihre Eingaben." sqref="G171:H171">
      <formula1>0</formula1>
      <formula2>G165</formula2>
    </dataValidation>
    <dataValidation allowBlank="1" showInputMessage="1" showErrorMessage="1" error="Die Anzahl der erwerbstätigen Kursteilnehmer/innen kann die Anzahl der Kursteilnehmer/innen insgesamt nicht übersteigen._x000a__x000a_Bitte überprüfen Sie Ihre Eingaben." sqref="G165:H165"/>
    <dataValidation type="whole" operator="equal" allowBlank="1" showInputMessage="1" showErrorMessage="1" error="Die Anzahl der weiblichen Kursteilnehmerinnen muss die Differenz aus der Anzahl der Kursteilnehmer/innen insgesamt und der Anzahl der männlichen Kursteilnehmer ergeben. _x000a__x000a_Bitte überprüfen Sie Ihre Eingaben." sqref="H126">
      <formula1>G124-G126</formula1>
    </dataValidation>
    <dataValidation type="list" allowBlank="1" showInputMessage="1" showErrorMessage="1" error="Bitte suchen Sie sich eine Antwort mithilfe des DropDown-Menüs aus!" sqref="D57:I57">
      <formula1>$L$260:$L$284</formula1>
    </dataValidation>
    <dataValidation type="decimal" operator="lessThanOrEqual" allowBlank="1" showInputMessage="1" showErrorMessage="1" error="Die Angabe kann maximal 100% betragen._x000a__x000a_Bitte überprüfen Sie Ihre Angabe." sqref="G194:H194">
      <formula1>1</formula1>
    </dataValidation>
    <dataValidation type="whole" operator="equal" allowBlank="1" showInputMessage="1" showErrorMessage="1" error="Die Anzahl der männlichen Kursteilnehmer muss die Differenz aus der Anzahl der Kursteilnehmer/innen insgesamt und der Anzahl der weiblichen Kursteilnehmerinnen ergeben. _x000a__x000a_Bitte überprüfen Sie Ihre Eingaben." sqref="G126">
      <formula1>G124-H126</formula1>
    </dataValidation>
    <dataValidation type="whole" showInputMessage="1" showErrorMessage="1" error="Die Anzahl der erwerbstätigen Teilnehmer/innen (männlich und weiblich) kann die Anzahl der Teilnehmer/innen mit Stammblattdaten nicht übersteigen._x000a__x000a_Bitte überprüfen Sie Ihre Eingaben." sqref="G168">
      <formula1>0</formula1>
      <formula2>G165-H168</formula2>
    </dataValidation>
    <dataValidation type="whole" showInputMessage="1" showErrorMessage="1" error="Die Anzahl der erwerbstätigen Teilnehmer/innen (männlich und weiblich) kann die Anzahl der Teilnehmer/innen mit Stammblattdaten nicht übersteigen._x000a__x000a_Bitte überprüfen Sie Ihre Eingaben." sqref="H168">
      <formula1>0</formula1>
      <formula2>G165-G168</formula2>
    </dataValidation>
  </dataValidations>
  <hyperlinks>
    <hyperlink ref="B151:I151" r:id="rId2" display="http://www.esf-bw.de/esf/foerderung-beantragen-und-umsetzen/foerderprogramme-des-foerderbereichs-wirtschaft/"/>
    <hyperlink ref="B151" r:id="rId3"/>
  </hyperlinks>
  <printOptions horizontalCentered="1"/>
  <pageMargins left="0.78740157480314965" right="0.59055118110236227" top="0.59055118110236227" bottom="0.59055118110236227" header="0.51181102362204722" footer="0.51181102362204722"/>
  <pageSetup paperSize="9" scale="77" fitToHeight="10" orientation="portrait" verticalDpi="4294967295" r:id="rId4"/>
  <headerFooter>
    <oddFooter>&amp;LAntrag Fachkurse Elektromobilität&amp;RSeite &amp;P von &amp;N</oddFooter>
  </headerFooter>
  <rowBreaks count="9" manualBreakCount="9">
    <brk id="33" max="9" man="1"/>
    <brk id="69" max="9" man="1"/>
    <brk id="89" max="9" man="1"/>
    <brk id="119" max="9" man="1"/>
    <brk id="143" max="9" man="1"/>
    <brk id="158" max="9" man="1"/>
    <brk id="176" max="9" man="1"/>
    <brk id="202" max="9" man="1"/>
    <brk id="231" max="9" man="1"/>
  </rowBreaks>
  <drawing r:id="rId5"/>
  <legacyDrawing r:id="rId6"/>
  <mc:AlternateContent xmlns:mc="http://schemas.openxmlformats.org/markup-compatibility/2006">
    <mc:Choice Requires="x14">
      <controls>
        <mc:AlternateContent xmlns:mc="http://schemas.openxmlformats.org/markup-compatibility/2006">
          <mc:Choice Requires="x14">
            <control shapeId="1305" r:id="rId7" name="Check Box 281">
              <controlPr locked="0" defaultSize="0" autoFill="0" autoLine="0" autoPict="0">
                <anchor moveWithCells="1">
                  <from>
                    <xdr:col>1</xdr:col>
                    <xdr:colOff>114300</xdr:colOff>
                    <xdr:row>103</xdr:row>
                    <xdr:rowOff>266700</xdr:rowOff>
                  </from>
                  <to>
                    <xdr:col>1</xdr:col>
                    <xdr:colOff>355600</xdr:colOff>
                    <xdr:row>105</xdr:row>
                    <xdr:rowOff>57150</xdr:rowOff>
                  </to>
                </anchor>
              </controlPr>
            </control>
          </mc:Choice>
        </mc:AlternateContent>
        <mc:AlternateContent xmlns:mc="http://schemas.openxmlformats.org/markup-compatibility/2006">
          <mc:Choice Requires="x14">
            <control shapeId="1314" r:id="rId8" name="Check Box 290">
              <controlPr locked="0" defaultSize="0" autoFill="0" autoLine="0" autoPict="0">
                <anchor moveWithCells="1">
                  <from>
                    <xdr:col>1</xdr:col>
                    <xdr:colOff>107950</xdr:colOff>
                    <xdr:row>35</xdr:row>
                    <xdr:rowOff>31750</xdr:rowOff>
                  </from>
                  <to>
                    <xdr:col>1</xdr:col>
                    <xdr:colOff>342900</xdr:colOff>
                    <xdr:row>36</xdr:row>
                    <xdr:rowOff>0</xdr:rowOff>
                  </to>
                </anchor>
              </controlPr>
            </control>
          </mc:Choice>
        </mc:AlternateContent>
        <mc:AlternateContent xmlns:mc="http://schemas.openxmlformats.org/markup-compatibility/2006">
          <mc:Choice Requires="x14">
            <control shapeId="1315" r:id="rId9" name="Check Box 291">
              <controlPr locked="0" defaultSize="0" autoFill="0" autoLine="0" autoPict="0">
                <anchor moveWithCells="1">
                  <from>
                    <xdr:col>1</xdr:col>
                    <xdr:colOff>95250</xdr:colOff>
                    <xdr:row>39</xdr:row>
                    <xdr:rowOff>19050</xdr:rowOff>
                  </from>
                  <to>
                    <xdr:col>1</xdr:col>
                    <xdr:colOff>336550</xdr:colOff>
                    <xdr:row>39</xdr:row>
                    <xdr:rowOff>190500</xdr:rowOff>
                  </to>
                </anchor>
              </controlPr>
            </control>
          </mc:Choice>
        </mc:AlternateContent>
        <mc:AlternateContent xmlns:mc="http://schemas.openxmlformats.org/markup-compatibility/2006">
          <mc:Choice Requires="x14">
            <control shapeId="1317" r:id="rId10" name="Check Box 293">
              <controlPr locked="0" defaultSize="0" autoFill="0" autoLine="0" autoPict="0">
                <anchor moveWithCells="1">
                  <from>
                    <xdr:col>1</xdr:col>
                    <xdr:colOff>107950</xdr:colOff>
                    <xdr:row>37</xdr:row>
                    <xdr:rowOff>19050</xdr:rowOff>
                  </from>
                  <to>
                    <xdr:col>1</xdr:col>
                    <xdr:colOff>342900</xdr:colOff>
                    <xdr:row>37</xdr:row>
                    <xdr:rowOff>190500</xdr:rowOff>
                  </to>
                </anchor>
              </controlPr>
            </control>
          </mc:Choice>
        </mc:AlternateContent>
        <mc:AlternateContent xmlns:mc="http://schemas.openxmlformats.org/markup-compatibility/2006">
          <mc:Choice Requires="x14">
            <control shapeId="1323" r:id="rId11" name="Check Box 299">
              <controlPr locked="0" defaultSize="0" autoFill="0" autoLine="0" autoPict="0">
                <anchor moveWithCells="1">
                  <from>
                    <xdr:col>1</xdr:col>
                    <xdr:colOff>114300</xdr:colOff>
                    <xdr:row>105</xdr:row>
                    <xdr:rowOff>12700</xdr:rowOff>
                  </from>
                  <to>
                    <xdr:col>1</xdr:col>
                    <xdr:colOff>355600</xdr:colOff>
                    <xdr:row>106</xdr:row>
                    <xdr:rowOff>107950</xdr:rowOff>
                  </to>
                </anchor>
              </controlPr>
            </control>
          </mc:Choice>
        </mc:AlternateContent>
        <mc:AlternateContent xmlns:mc="http://schemas.openxmlformats.org/markup-compatibility/2006">
          <mc:Choice Requires="x14">
            <control shapeId="1352" r:id="rId12" name="Check Box 328">
              <controlPr locked="0" defaultSize="0" autoFill="0" autoLine="0" autoPict="0">
                <anchor moveWithCells="1">
                  <from>
                    <xdr:col>1</xdr:col>
                    <xdr:colOff>88900</xdr:colOff>
                    <xdr:row>48</xdr:row>
                    <xdr:rowOff>31750</xdr:rowOff>
                  </from>
                  <to>
                    <xdr:col>1</xdr:col>
                    <xdr:colOff>323850</xdr:colOff>
                    <xdr:row>49</xdr:row>
                    <xdr:rowOff>0</xdr:rowOff>
                  </to>
                </anchor>
              </controlPr>
            </control>
          </mc:Choice>
        </mc:AlternateContent>
        <mc:AlternateContent xmlns:mc="http://schemas.openxmlformats.org/markup-compatibility/2006">
          <mc:Choice Requires="x14">
            <control shapeId="1353" r:id="rId13" name="Check Box 329">
              <controlPr locked="0" defaultSize="0" autoFill="0" autoLine="0" autoPict="0">
                <anchor moveWithCells="1">
                  <from>
                    <xdr:col>1</xdr:col>
                    <xdr:colOff>88900</xdr:colOff>
                    <xdr:row>49</xdr:row>
                    <xdr:rowOff>31750</xdr:rowOff>
                  </from>
                  <to>
                    <xdr:col>1</xdr:col>
                    <xdr:colOff>323850</xdr:colOff>
                    <xdr:row>50</xdr:row>
                    <xdr:rowOff>0</xdr:rowOff>
                  </to>
                </anchor>
              </controlPr>
            </control>
          </mc:Choice>
        </mc:AlternateContent>
        <mc:AlternateContent xmlns:mc="http://schemas.openxmlformats.org/markup-compatibility/2006">
          <mc:Choice Requires="x14">
            <control shapeId="1354" r:id="rId14" name="Check Box 330">
              <controlPr locked="0" defaultSize="0" autoFill="0" autoLine="0" autoPict="0">
                <anchor moveWithCells="1">
                  <from>
                    <xdr:col>1</xdr:col>
                    <xdr:colOff>88900</xdr:colOff>
                    <xdr:row>53</xdr:row>
                    <xdr:rowOff>31750</xdr:rowOff>
                  </from>
                  <to>
                    <xdr:col>1</xdr:col>
                    <xdr:colOff>323850</xdr:colOff>
                    <xdr:row>54</xdr:row>
                    <xdr:rowOff>0</xdr:rowOff>
                  </to>
                </anchor>
              </controlPr>
            </control>
          </mc:Choice>
        </mc:AlternateContent>
        <mc:AlternateContent xmlns:mc="http://schemas.openxmlformats.org/markup-compatibility/2006">
          <mc:Choice Requires="x14">
            <control shapeId="1356" r:id="rId15" name="Check Box 332">
              <controlPr locked="0" defaultSize="0" autoFill="0" autoLine="0" autoPict="0">
                <anchor moveWithCells="1">
                  <from>
                    <xdr:col>1</xdr:col>
                    <xdr:colOff>88900</xdr:colOff>
                    <xdr:row>54</xdr:row>
                    <xdr:rowOff>31750</xdr:rowOff>
                  </from>
                  <to>
                    <xdr:col>1</xdr:col>
                    <xdr:colOff>323850</xdr:colOff>
                    <xdr:row>55</xdr:row>
                    <xdr:rowOff>0</xdr:rowOff>
                  </to>
                </anchor>
              </controlPr>
            </control>
          </mc:Choice>
        </mc:AlternateContent>
        <mc:AlternateContent xmlns:mc="http://schemas.openxmlformats.org/markup-compatibility/2006">
          <mc:Choice Requires="x14">
            <control shapeId="1357" r:id="rId16" name="Check Box 333">
              <controlPr locked="0" defaultSize="0" autoFill="0" autoLine="0" autoPict="0">
                <anchor moveWithCells="1">
                  <from>
                    <xdr:col>1</xdr:col>
                    <xdr:colOff>107950</xdr:colOff>
                    <xdr:row>70</xdr:row>
                    <xdr:rowOff>88900</xdr:rowOff>
                  </from>
                  <to>
                    <xdr:col>1</xdr:col>
                    <xdr:colOff>342900</xdr:colOff>
                    <xdr:row>70</xdr:row>
                    <xdr:rowOff>260350</xdr:rowOff>
                  </to>
                </anchor>
              </controlPr>
            </control>
          </mc:Choice>
        </mc:AlternateContent>
        <mc:AlternateContent xmlns:mc="http://schemas.openxmlformats.org/markup-compatibility/2006">
          <mc:Choice Requires="x14">
            <control shapeId="1358" r:id="rId17" name="Check Box 334">
              <controlPr locked="0" defaultSize="0" autoFill="0" autoLine="0" autoPict="0">
                <anchor moveWithCells="1">
                  <from>
                    <xdr:col>1</xdr:col>
                    <xdr:colOff>107950</xdr:colOff>
                    <xdr:row>71</xdr:row>
                    <xdr:rowOff>69850</xdr:rowOff>
                  </from>
                  <to>
                    <xdr:col>1</xdr:col>
                    <xdr:colOff>342900</xdr:colOff>
                    <xdr:row>71</xdr:row>
                    <xdr:rowOff>241300</xdr:rowOff>
                  </to>
                </anchor>
              </controlPr>
            </control>
          </mc:Choice>
        </mc:AlternateContent>
        <mc:AlternateContent xmlns:mc="http://schemas.openxmlformats.org/markup-compatibility/2006">
          <mc:Choice Requires="x14">
            <control shapeId="1359" r:id="rId18" name="Check Box 335">
              <controlPr locked="0" defaultSize="0" autoFill="0" autoLine="0" autoPict="0">
                <anchor moveWithCells="1">
                  <from>
                    <xdr:col>1</xdr:col>
                    <xdr:colOff>88900</xdr:colOff>
                    <xdr:row>72</xdr:row>
                    <xdr:rowOff>88900</xdr:rowOff>
                  </from>
                  <to>
                    <xdr:col>1</xdr:col>
                    <xdr:colOff>323850</xdr:colOff>
                    <xdr:row>72</xdr:row>
                    <xdr:rowOff>260350</xdr:rowOff>
                  </to>
                </anchor>
              </controlPr>
            </control>
          </mc:Choice>
        </mc:AlternateContent>
        <mc:AlternateContent xmlns:mc="http://schemas.openxmlformats.org/markup-compatibility/2006">
          <mc:Choice Requires="x14">
            <control shapeId="1360" r:id="rId19" name="Check Box 336">
              <controlPr locked="0" defaultSize="0" autoFill="0" autoLine="0" autoPict="0">
                <anchor moveWithCells="1">
                  <from>
                    <xdr:col>1</xdr:col>
                    <xdr:colOff>152400</xdr:colOff>
                    <xdr:row>100</xdr:row>
                    <xdr:rowOff>12700</xdr:rowOff>
                  </from>
                  <to>
                    <xdr:col>1</xdr:col>
                    <xdr:colOff>393700</xdr:colOff>
                    <xdr:row>100</xdr:row>
                    <xdr:rowOff>184150</xdr:rowOff>
                  </to>
                </anchor>
              </controlPr>
            </control>
          </mc:Choice>
        </mc:AlternateContent>
        <mc:AlternateContent xmlns:mc="http://schemas.openxmlformats.org/markup-compatibility/2006">
          <mc:Choice Requires="x14">
            <control shapeId="1361" r:id="rId20" name="Check Box 337">
              <controlPr locked="0" defaultSize="0" autoFill="0" autoLine="0" autoPict="0">
                <anchor moveWithCells="1">
                  <from>
                    <xdr:col>1</xdr:col>
                    <xdr:colOff>133350</xdr:colOff>
                    <xdr:row>101</xdr:row>
                    <xdr:rowOff>171450</xdr:rowOff>
                  </from>
                  <to>
                    <xdr:col>1</xdr:col>
                    <xdr:colOff>374650</xdr:colOff>
                    <xdr:row>101</xdr:row>
                    <xdr:rowOff>342900</xdr:rowOff>
                  </to>
                </anchor>
              </controlPr>
            </control>
          </mc:Choice>
        </mc:AlternateContent>
        <mc:AlternateContent xmlns:mc="http://schemas.openxmlformats.org/markup-compatibility/2006">
          <mc:Choice Requires="x14">
            <control shapeId="1362" r:id="rId21" name="Check Box 338">
              <controlPr locked="0" defaultSize="0" autoFill="0" autoLine="0" autoPict="0">
                <anchor moveWithCells="1">
                  <from>
                    <xdr:col>1</xdr:col>
                    <xdr:colOff>133350</xdr:colOff>
                    <xdr:row>111</xdr:row>
                    <xdr:rowOff>12700</xdr:rowOff>
                  </from>
                  <to>
                    <xdr:col>1</xdr:col>
                    <xdr:colOff>374650</xdr:colOff>
                    <xdr:row>111</xdr:row>
                    <xdr:rowOff>184150</xdr:rowOff>
                  </to>
                </anchor>
              </controlPr>
            </control>
          </mc:Choice>
        </mc:AlternateContent>
        <mc:AlternateContent xmlns:mc="http://schemas.openxmlformats.org/markup-compatibility/2006">
          <mc:Choice Requires="x14">
            <control shapeId="1364" r:id="rId22" name="Check Box 340">
              <controlPr locked="0" defaultSize="0" autoFill="0" autoLine="0" autoPict="0">
                <anchor moveWithCells="1">
                  <from>
                    <xdr:col>1</xdr:col>
                    <xdr:colOff>133350</xdr:colOff>
                    <xdr:row>112</xdr:row>
                    <xdr:rowOff>165100</xdr:rowOff>
                  </from>
                  <to>
                    <xdr:col>1</xdr:col>
                    <xdr:colOff>374650</xdr:colOff>
                    <xdr:row>112</xdr:row>
                    <xdr:rowOff>336550</xdr:rowOff>
                  </to>
                </anchor>
              </controlPr>
            </control>
          </mc:Choice>
        </mc:AlternateContent>
        <mc:AlternateContent xmlns:mc="http://schemas.openxmlformats.org/markup-compatibility/2006">
          <mc:Choice Requires="x14">
            <control shapeId="1365" r:id="rId23" name="Check Box 341">
              <controlPr locked="0" defaultSize="0" autoFill="0" autoLine="0" autoPict="0">
                <anchor moveWithCells="1">
                  <from>
                    <xdr:col>1</xdr:col>
                    <xdr:colOff>165100</xdr:colOff>
                    <xdr:row>116</xdr:row>
                    <xdr:rowOff>12700</xdr:rowOff>
                  </from>
                  <to>
                    <xdr:col>1</xdr:col>
                    <xdr:colOff>400050</xdr:colOff>
                    <xdr:row>116</xdr:row>
                    <xdr:rowOff>184150</xdr:rowOff>
                  </to>
                </anchor>
              </controlPr>
            </control>
          </mc:Choice>
        </mc:AlternateContent>
        <mc:AlternateContent xmlns:mc="http://schemas.openxmlformats.org/markup-compatibility/2006">
          <mc:Choice Requires="x14">
            <control shapeId="1366" r:id="rId24" name="Check Box 342">
              <controlPr locked="0" defaultSize="0" autoFill="0" autoLine="0" autoPict="0">
                <anchor moveWithCells="1">
                  <from>
                    <xdr:col>1</xdr:col>
                    <xdr:colOff>152400</xdr:colOff>
                    <xdr:row>117</xdr:row>
                    <xdr:rowOff>114300</xdr:rowOff>
                  </from>
                  <to>
                    <xdr:col>1</xdr:col>
                    <xdr:colOff>393700</xdr:colOff>
                    <xdr:row>117</xdr:row>
                    <xdr:rowOff>285750</xdr:rowOff>
                  </to>
                </anchor>
              </controlPr>
            </control>
          </mc:Choice>
        </mc:AlternateContent>
        <mc:AlternateContent xmlns:mc="http://schemas.openxmlformats.org/markup-compatibility/2006">
          <mc:Choice Requires="x14">
            <control shapeId="1368" r:id="rId25" name="Check Box 344">
              <controlPr locked="0" defaultSize="0" autoFill="0" autoLine="0" autoPict="0">
                <anchor moveWithCells="1">
                  <from>
                    <xdr:col>0</xdr:col>
                    <xdr:colOff>266700</xdr:colOff>
                    <xdr:row>140</xdr:row>
                    <xdr:rowOff>38100</xdr:rowOff>
                  </from>
                  <to>
                    <xdr:col>0</xdr:col>
                    <xdr:colOff>508000</xdr:colOff>
                    <xdr:row>140</xdr:row>
                    <xdr:rowOff>209550</xdr:rowOff>
                  </to>
                </anchor>
              </controlPr>
            </control>
          </mc:Choice>
        </mc:AlternateContent>
        <mc:AlternateContent xmlns:mc="http://schemas.openxmlformats.org/markup-compatibility/2006">
          <mc:Choice Requires="x14">
            <control shapeId="1369" r:id="rId26" name="Check Box 345">
              <controlPr locked="0" defaultSize="0" autoFill="0" autoLine="0" autoPict="0">
                <anchor moveWithCells="1">
                  <from>
                    <xdr:col>0</xdr:col>
                    <xdr:colOff>279400</xdr:colOff>
                    <xdr:row>141</xdr:row>
                    <xdr:rowOff>69850</xdr:rowOff>
                  </from>
                  <to>
                    <xdr:col>0</xdr:col>
                    <xdr:colOff>514350</xdr:colOff>
                    <xdr:row>141</xdr:row>
                    <xdr:rowOff>241300</xdr:rowOff>
                  </to>
                </anchor>
              </controlPr>
            </control>
          </mc:Choice>
        </mc:AlternateContent>
        <mc:AlternateContent xmlns:mc="http://schemas.openxmlformats.org/markup-compatibility/2006">
          <mc:Choice Requires="x14">
            <control shapeId="1370" r:id="rId27" name="Check Box 346">
              <controlPr locked="0" defaultSize="0" autoFill="0" autoLine="0" autoPict="0">
                <anchor moveWithCells="1">
                  <from>
                    <xdr:col>7</xdr:col>
                    <xdr:colOff>717550</xdr:colOff>
                    <xdr:row>187</xdr:row>
                    <xdr:rowOff>19050</xdr:rowOff>
                  </from>
                  <to>
                    <xdr:col>8</xdr:col>
                    <xdr:colOff>171450</xdr:colOff>
                    <xdr:row>188</xdr:row>
                    <xdr:rowOff>0</xdr:rowOff>
                  </to>
                </anchor>
              </controlPr>
            </control>
          </mc:Choice>
        </mc:AlternateContent>
        <mc:AlternateContent xmlns:mc="http://schemas.openxmlformats.org/markup-compatibility/2006">
          <mc:Choice Requires="x14">
            <control shapeId="1371" r:id="rId28" name="Check Box 347">
              <controlPr locked="0" defaultSize="0" autoFill="0" autoLine="0" autoPict="0">
                <anchor moveWithCells="1">
                  <from>
                    <xdr:col>8</xdr:col>
                    <xdr:colOff>571500</xdr:colOff>
                    <xdr:row>187</xdr:row>
                    <xdr:rowOff>12700</xdr:rowOff>
                  </from>
                  <to>
                    <xdr:col>9</xdr:col>
                    <xdr:colOff>31750</xdr:colOff>
                    <xdr:row>187</xdr:row>
                    <xdr:rowOff>450850</xdr:rowOff>
                  </to>
                </anchor>
              </controlPr>
            </control>
          </mc:Choice>
        </mc:AlternateContent>
        <mc:AlternateContent xmlns:mc="http://schemas.openxmlformats.org/markup-compatibility/2006">
          <mc:Choice Requires="x14">
            <control shapeId="1372" r:id="rId29" name="Check Box 348">
              <controlPr locked="0" defaultSize="0" autoFill="0" autoLine="0" autoPict="0">
                <anchor moveWithCells="1">
                  <from>
                    <xdr:col>1</xdr:col>
                    <xdr:colOff>88900</xdr:colOff>
                    <xdr:row>196</xdr:row>
                    <xdr:rowOff>400050</xdr:rowOff>
                  </from>
                  <to>
                    <xdr:col>1</xdr:col>
                    <xdr:colOff>298450</xdr:colOff>
                    <xdr:row>197</xdr:row>
                    <xdr:rowOff>260350</xdr:rowOff>
                  </to>
                </anchor>
              </controlPr>
            </control>
          </mc:Choice>
        </mc:AlternateContent>
        <mc:AlternateContent xmlns:mc="http://schemas.openxmlformats.org/markup-compatibility/2006">
          <mc:Choice Requires="x14">
            <control shapeId="1373" r:id="rId30" name="Check Box 349">
              <controlPr locked="0" defaultSize="0" autoFill="0" autoLine="0" autoPict="0">
                <anchor moveWithCells="1">
                  <from>
                    <xdr:col>1</xdr:col>
                    <xdr:colOff>57150</xdr:colOff>
                    <xdr:row>197</xdr:row>
                    <xdr:rowOff>660400</xdr:rowOff>
                  </from>
                  <to>
                    <xdr:col>1</xdr:col>
                    <xdr:colOff>266700</xdr:colOff>
                    <xdr:row>199</xdr:row>
                    <xdr:rowOff>19050</xdr:rowOff>
                  </to>
                </anchor>
              </controlPr>
            </control>
          </mc:Choice>
        </mc:AlternateContent>
        <mc:AlternateContent xmlns:mc="http://schemas.openxmlformats.org/markup-compatibility/2006">
          <mc:Choice Requires="x14">
            <control shapeId="1374" r:id="rId31" name="Check Box 350">
              <controlPr locked="0" defaultSize="0" autoFill="0" autoLine="0" autoPict="0">
                <anchor moveWithCells="1">
                  <from>
                    <xdr:col>0</xdr:col>
                    <xdr:colOff>298450</xdr:colOff>
                    <xdr:row>249</xdr:row>
                    <xdr:rowOff>190500</xdr:rowOff>
                  </from>
                  <to>
                    <xdr:col>0</xdr:col>
                    <xdr:colOff>508000</xdr:colOff>
                    <xdr:row>250</xdr:row>
                    <xdr:rowOff>247650</xdr:rowOff>
                  </to>
                </anchor>
              </controlPr>
            </control>
          </mc:Choice>
        </mc:AlternateContent>
        <mc:AlternateContent xmlns:mc="http://schemas.openxmlformats.org/markup-compatibility/2006">
          <mc:Choice Requires="x14">
            <control shapeId="1376" r:id="rId32" name="Check Box 352">
              <controlPr locked="0" defaultSize="0" autoFill="0" autoLine="0" autoPict="0">
                <anchor moveWithCells="1">
                  <from>
                    <xdr:col>0</xdr:col>
                    <xdr:colOff>285750</xdr:colOff>
                    <xdr:row>250</xdr:row>
                    <xdr:rowOff>260350</xdr:rowOff>
                  </from>
                  <to>
                    <xdr:col>0</xdr:col>
                    <xdr:colOff>495300</xdr:colOff>
                    <xdr:row>251</xdr:row>
                    <xdr:rowOff>285750</xdr:rowOff>
                  </to>
                </anchor>
              </controlPr>
            </control>
          </mc:Choice>
        </mc:AlternateContent>
        <mc:AlternateContent xmlns:mc="http://schemas.openxmlformats.org/markup-compatibility/2006">
          <mc:Choice Requires="x14">
            <control shapeId="1378" r:id="rId33" name="Check Box 354">
              <controlPr locked="0" defaultSize="0" autoFill="0" autoLine="0" autoPict="0">
                <anchor moveWithCells="1">
                  <from>
                    <xdr:col>0</xdr:col>
                    <xdr:colOff>279400</xdr:colOff>
                    <xdr:row>251</xdr:row>
                    <xdr:rowOff>457200</xdr:rowOff>
                  </from>
                  <to>
                    <xdr:col>0</xdr:col>
                    <xdr:colOff>488950</xdr:colOff>
                    <xdr:row>252</xdr:row>
                    <xdr:rowOff>285750</xdr:rowOff>
                  </to>
                </anchor>
              </controlPr>
            </control>
          </mc:Choice>
        </mc:AlternateContent>
        <mc:AlternateContent xmlns:mc="http://schemas.openxmlformats.org/markup-compatibility/2006">
          <mc:Choice Requires="x14">
            <control shapeId="1380" r:id="rId34" name="Check Box 356">
              <controlPr locked="0" defaultSize="0" autoFill="0" autoLine="0" autoPict="0">
                <anchor moveWithCells="1">
                  <from>
                    <xdr:col>1</xdr:col>
                    <xdr:colOff>152400</xdr:colOff>
                    <xdr:row>95</xdr:row>
                    <xdr:rowOff>12700</xdr:rowOff>
                  </from>
                  <to>
                    <xdr:col>1</xdr:col>
                    <xdr:colOff>393700</xdr:colOff>
                    <xdr:row>95</xdr:row>
                    <xdr:rowOff>184150</xdr:rowOff>
                  </to>
                </anchor>
              </controlPr>
            </control>
          </mc:Choice>
        </mc:AlternateContent>
        <mc:AlternateContent xmlns:mc="http://schemas.openxmlformats.org/markup-compatibility/2006">
          <mc:Choice Requires="x14">
            <control shapeId="1382" r:id="rId35" name="Check Box 358">
              <controlPr locked="0" defaultSize="0" autoFill="0" autoLine="0" autoPict="0">
                <anchor moveWithCells="1">
                  <from>
                    <xdr:col>1</xdr:col>
                    <xdr:colOff>133350</xdr:colOff>
                    <xdr:row>96</xdr:row>
                    <xdr:rowOff>165100</xdr:rowOff>
                  </from>
                  <to>
                    <xdr:col>1</xdr:col>
                    <xdr:colOff>374650</xdr:colOff>
                    <xdr:row>96</xdr:row>
                    <xdr:rowOff>336550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V169"/>
  <sheetViews>
    <sheetView showGridLines="0" zoomScale="88" zoomScaleNormal="88" zoomScaleSheetLayoutView="75" workbookViewId="0">
      <selection activeCell="C10" sqref="C10"/>
    </sheetView>
  </sheetViews>
  <sheetFormatPr baseColWidth="10" defaultRowHeight="13"/>
  <cols>
    <col min="1" max="1" width="1.81640625" style="9" customWidth="1"/>
    <col min="2" max="2" width="5.453125" style="9" customWidth="1"/>
    <col min="3" max="3" width="20.453125" style="9" customWidth="1"/>
    <col min="4" max="4" width="58" style="9" customWidth="1"/>
    <col min="5" max="6" width="14.7265625" style="9" customWidth="1"/>
    <col min="7" max="7" width="8.1796875" style="9" customWidth="1"/>
    <col min="8" max="8" width="14.26953125" style="9" customWidth="1"/>
    <col min="9" max="9" width="22.7265625" style="9" customWidth="1"/>
    <col min="10" max="11" width="11.7265625" style="9" customWidth="1"/>
    <col min="12" max="12" width="22.7265625" style="13" customWidth="1"/>
    <col min="13" max="13" width="2.7265625" style="9" customWidth="1"/>
    <col min="14" max="14" width="11.453125" style="5" customWidth="1"/>
    <col min="15" max="22" width="11.453125" style="5"/>
  </cols>
  <sheetData>
    <row r="1" spans="1:22" ht="19.5" customHeight="1">
      <c r="A1" s="64"/>
      <c r="B1" s="64"/>
      <c r="C1" s="64"/>
      <c r="D1" s="64"/>
      <c r="E1" s="64"/>
      <c r="F1" s="64"/>
      <c r="G1" s="64"/>
      <c r="H1" s="64"/>
      <c r="I1" s="64"/>
      <c r="J1" s="64"/>
      <c r="K1" s="64"/>
      <c r="L1" s="148"/>
      <c r="M1" s="64"/>
    </row>
    <row r="2" spans="1:22" ht="25.5" customHeight="1">
      <c r="A2" s="64"/>
      <c r="B2" s="149" t="s">
        <v>16</v>
      </c>
      <c r="C2" s="149"/>
      <c r="D2" s="149"/>
      <c r="E2" s="149"/>
      <c r="F2" s="149"/>
      <c r="G2" s="209" t="s">
        <v>172</v>
      </c>
      <c r="H2" s="407"/>
      <c r="I2" s="408"/>
      <c r="J2" s="210" t="s">
        <v>201</v>
      </c>
      <c r="K2" s="407"/>
      <c r="L2" s="409"/>
      <c r="M2" s="64"/>
    </row>
    <row r="3" spans="1:22" ht="27.75" customHeight="1">
      <c r="A3" s="64"/>
      <c r="B3" s="149"/>
      <c r="C3" s="149"/>
      <c r="D3" s="149"/>
      <c r="E3" s="149"/>
      <c r="F3" s="413" t="s">
        <v>127</v>
      </c>
      <c r="G3" s="413"/>
      <c r="H3" s="413"/>
      <c r="I3" s="413"/>
      <c r="J3" s="424" t="s">
        <v>217</v>
      </c>
      <c r="K3" s="425"/>
      <c r="L3" s="426"/>
      <c r="M3" s="64"/>
    </row>
    <row r="4" spans="1:22" ht="20.25" customHeight="1">
      <c r="A4" s="64"/>
      <c r="B4" s="420" t="s">
        <v>220</v>
      </c>
      <c r="C4" s="420"/>
      <c r="D4" s="420"/>
      <c r="E4" s="420"/>
      <c r="F4" s="420"/>
      <c r="G4" s="420"/>
      <c r="H4" s="420"/>
      <c r="I4" s="420"/>
      <c r="J4" s="420"/>
      <c r="K4" s="420"/>
      <c r="L4" s="421"/>
      <c r="M4" s="150"/>
      <c r="N4" s="14"/>
      <c r="O4" s="14"/>
      <c r="P4" s="14"/>
      <c r="Q4" s="14"/>
      <c r="R4" s="14"/>
      <c r="S4" s="14"/>
    </row>
    <row r="5" spans="1:22" ht="15.75" customHeight="1">
      <c r="A5" s="64"/>
      <c r="B5" s="151"/>
      <c r="C5" s="151"/>
      <c r="D5" s="150"/>
      <c r="E5" s="150"/>
      <c r="F5" s="150"/>
      <c r="G5" s="150"/>
      <c r="H5" s="150"/>
      <c r="I5" s="150"/>
      <c r="J5" s="150"/>
      <c r="K5" s="152"/>
      <c r="L5" s="150"/>
      <c r="M5" s="64"/>
    </row>
    <row r="6" spans="1:22" s="25" customFormat="1" ht="45" customHeight="1">
      <c r="A6" s="63"/>
      <c r="B6" s="259" t="s">
        <v>160</v>
      </c>
      <c r="C6" s="259"/>
      <c r="D6" s="259"/>
      <c r="E6" s="259"/>
      <c r="F6" s="259"/>
      <c r="G6" s="259"/>
      <c r="H6" s="259"/>
      <c r="I6" s="259"/>
      <c r="J6" s="259"/>
      <c r="K6" s="259"/>
      <c r="L6" s="259"/>
      <c r="M6" s="63"/>
      <c r="N6" s="24"/>
      <c r="O6" s="24"/>
      <c r="P6" s="24"/>
      <c r="Q6" s="24"/>
      <c r="R6" s="24"/>
      <c r="S6" s="24"/>
      <c r="T6" s="24"/>
      <c r="U6" s="24"/>
      <c r="V6" s="24"/>
    </row>
    <row r="7" spans="1:22" ht="13.5" customHeight="1">
      <c r="A7" s="64"/>
      <c r="B7" s="153"/>
      <c r="C7" s="153"/>
      <c r="D7" s="154"/>
      <c r="E7" s="154"/>
      <c r="F7" s="154"/>
      <c r="G7" s="154"/>
      <c r="H7" s="154"/>
      <c r="I7" s="154"/>
      <c r="J7" s="154"/>
      <c r="K7" s="154"/>
      <c r="L7" s="154"/>
      <c r="M7" s="64"/>
    </row>
    <row r="8" spans="1:22" s="3" customFormat="1" ht="67.5" customHeight="1">
      <c r="A8" s="125"/>
      <c r="B8" s="410" t="s">
        <v>8</v>
      </c>
      <c r="C8" s="411" t="s">
        <v>128</v>
      </c>
      <c r="D8" s="411" t="s">
        <v>129</v>
      </c>
      <c r="E8" s="410" t="s">
        <v>9</v>
      </c>
      <c r="F8" s="410" t="s">
        <v>130</v>
      </c>
      <c r="G8" s="414" t="s">
        <v>159</v>
      </c>
      <c r="H8" s="415"/>
      <c r="I8" s="422" t="s">
        <v>203</v>
      </c>
      <c r="J8" s="415" t="s">
        <v>48</v>
      </c>
      <c r="K8" s="418"/>
      <c r="L8" s="410" t="s">
        <v>166</v>
      </c>
      <c r="M8" s="125"/>
      <c r="N8" s="11"/>
      <c r="O8" s="11"/>
      <c r="P8" s="11"/>
      <c r="Q8" s="11"/>
      <c r="R8" s="11"/>
      <c r="S8" s="11"/>
      <c r="T8" s="11"/>
      <c r="U8" s="11"/>
      <c r="V8" s="11"/>
    </row>
    <row r="9" spans="1:22" s="4" customFormat="1" ht="24" customHeight="1">
      <c r="A9" s="155"/>
      <c r="B9" s="410"/>
      <c r="C9" s="412"/>
      <c r="D9" s="412"/>
      <c r="E9" s="410"/>
      <c r="F9" s="410"/>
      <c r="G9" s="416"/>
      <c r="H9" s="417"/>
      <c r="I9" s="423"/>
      <c r="J9" s="417"/>
      <c r="K9" s="419"/>
      <c r="L9" s="410"/>
      <c r="M9" s="156"/>
      <c r="N9" s="55"/>
      <c r="O9" s="12"/>
      <c r="P9" s="12"/>
      <c r="Q9" s="12"/>
      <c r="R9" s="12"/>
      <c r="S9" s="12"/>
      <c r="T9" s="12"/>
      <c r="U9" s="12"/>
      <c r="V9" s="12"/>
    </row>
    <row r="10" spans="1:22" s="15" customFormat="1" ht="15.5">
      <c r="A10" s="160"/>
      <c r="B10" s="161">
        <v>1</v>
      </c>
      <c r="C10" s="60"/>
      <c r="D10" s="20"/>
      <c r="E10" s="18"/>
      <c r="F10" s="19"/>
      <c r="G10" s="375"/>
      <c r="H10" s="376"/>
      <c r="I10" s="188"/>
      <c r="J10" s="377">
        <f>IF(G10&gt;0,I10*0.5,0)</f>
        <v>0</v>
      </c>
      <c r="K10" s="378"/>
      <c r="L10" s="157">
        <f>G10*I10*0.5</f>
        <v>0</v>
      </c>
      <c r="M10" s="113"/>
      <c r="N10" s="14"/>
      <c r="O10" s="14"/>
      <c r="P10" s="14"/>
      <c r="Q10" s="14"/>
      <c r="R10" s="14"/>
      <c r="S10" s="14"/>
      <c r="T10" s="14"/>
      <c r="U10" s="14"/>
      <c r="V10" s="14"/>
    </row>
    <row r="11" spans="1:22" s="15" customFormat="1" ht="15.5">
      <c r="A11" s="160"/>
      <c r="B11" s="161">
        <v>2</v>
      </c>
      <c r="C11" s="60"/>
      <c r="D11" s="20"/>
      <c r="E11" s="18"/>
      <c r="F11" s="19"/>
      <c r="G11" s="375"/>
      <c r="H11" s="376"/>
      <c r="I11" s="188"/>
      <c r="J11" s="377">
        <f t="shared" ref="J11:J74" si="0">IF(G11&gt;0,I11*0.5,0)</f>
        <v>0</v>
      </c>
      <c r="K11" s="378"/>
      <c r="L11" s="157">
        <f t="shared" ref="L11:L74" si="1">G11*I11*0.5</f>
        <v>0</v>
      </c>
      <c r="M11" s="113"/>
      <c r="N11" s="14"/>
      <c r="O11" s="14"/>
      <c r="P11" s="14"/>
      <c r="Q11" s="14"/>
      <c r="R11" s="14"/>
      <c r="S11" s="14"/>
      <c r="T11" s="14"/>
      <c r="U11" s="14"/>
      <c r="V11" s="14"/>
    </row>
    <row r="12" spans="1:22" s="15" customFormat="1" ht="15.5">
      <c r="A12" s="160"/>
      <c r="B12" s="161">
        <v>3</v>
      </c>
      <c r="C12" s="60"/>
      <c r="D12" s="20"/>
      <c r="E12" s="18"/>
      <c r="F12" s="19"/>
      <c r="G12" s="375"/>
      <c r="H12" s="376"/>
      <c r="I12" s="188"/>
      <c r="J12" s="377">
        <f t="shared" si="0"/>
        <v>0</v>
      </c>
      <c r="K12" s="378"/>
      <c r="L12" s="157">
        <f t="shared" si="1"/>
        <v>0</v>
      </c>
      <c r="M12" s="113"/>
      <c r="N12" s="14"/>
      <c r="O12" s="14"/>
      <c r="P12" s="14"/>
      <c r="Q12" s="14"/>
      <c r="R12" s="14"/>
      <c r="S12" s="14"/>
      <c r="T12" s="14"/>
      <c r="U12" s="14"/>
      <c r="V12" s="14"/>
    </row>
    <row r="13" spans="1:22" s="15" customFormat="1" ht="15.5">
      <c r="A13" s="160"/>
      <c r="B13" s="161">
        <v>4</v>
      </c>
      <c r="C13" s="60"/>
      <c r="D13" s="20"/>
      <c r="E13" s="18"/>
      <c r="F13" s="19"/>
      <c r="G13" s="375"/>
      <c r="H13" s="376"/>
      <c r="I13" s="188"/>
      <c r="J13" s="377">
        <f t="shared" si="0"/>
        <v>0</v>
      </c>
      <c r="K13" s="378"/>
      <c r="L13" s="157">
        <f t="shared" si="1"/>
        <v>0</v>
      </c>
      <c r="M13" s="113"/>
      <c r="N13" s="14"/>
      <c r="O13" s="14"/>
      <c r="P13" s="14"/>
      <c r="Q13" s="14"/>
      <c r="R13" s="14"/>
      <c r="S13" s="14"/>
      <c r="T13" s="14"/>
      <c r="U13" s="14"/>
      <c r="V13" s="14"/>
    </row>
    <row r="14" spans="1:22" s="15" customFormat="1" ht="15.5">
      <c r="A14" s="160"/>
      <c r="B14" s="161">
        <v>5</v>
      </c>
      <c r="C14" s="60"/>
      <c r="D14" s="20"/>
      <c r="E14" s="18"/>
      <c r="F14" s="19"/>
      <c r="G14" s="375"/>
      <c r="H14" s="376"/>
      <c r="I14" s="188"/>
      <c r="J14" s="377">
        <f t="shared" si="0"/>
        <v>0</v>
      </c>
      <c r="K14" s="378"/>
      <c r="L14" s="157">
        <f t="shared" si="1"/>
        <v>0</v>
      </c>
      <c r="M14" s="113"/>
      <c r="N14" s="14"/>
      <c r="O14" s="14"/>
      <c r="P14" s="14"/>
      <c r="Q14" s="14"/>
      <c r="R14" s="14"/>
      <c r="S14" s="14"/>
      <c r="T14" s="14"/>
      <c r="U14" s="14"/>
      <c r="V14" s="14"/>
    </row>
    <row r="15" spans="1:22" s="15" customFormat="1" ht="15.5">
      <c r="A15" s="160"/>
      <c r="B15" s="161">
        <v>6</v>
      </c>
      <c r="C15" s="60"/>
      <c r="D15" s="20"/>
      <c r="E15" s="18"/>
      <c r="F15" s="19"/>
      <c r="G15" s="375"/>
      <c r="H15" s="376"/>
      <c r="I15" s="188"/>
      <c r="J15" s="377">
        <f t="shared" si="0"/>
        <v>0</v>
      </c>
      <c r="K15" s="378"/>
      <c r="L15" s="157">
        <f t="shared" si="1"/>
        <v>0</v>
      </c>
      <c r="M15" s="113"/>
      <c r="N15" s="14"/>
      <c r="O15" s="14"/>
      <c r="P15" s="14"/>
      <c r="Q15" s="14"/>
      <c r="R15" s="14"/>
      <c r="S15" s="14"/>
      <c r="T15" s="14"/>
      <c r="U15" s="14"/>
      <c r="V15" s="14"/>
    </row>
    <row r="16" spans="1:22" s="15" customFormat="1" ht="15.5">
      <c r="A16" s="160"/>
      <c r="B16" s="161">
        <v>7</v>
      </c>
      <c r="C16" s="60"/>
      <c r="D16" s="20"/>
      <c r="E16" s="18"/>
      <c r="F16" s="19"/>
      <c r="G16" s="375"/>
      <c r="H16" s="376"/>
      <c r="I16" s="188"/>
      <c r="J16" s="377">
        <f t="shared" si="0"/>
        <v>0</v>
      </c>
      <c r="K16" s="378"/>
      <c r="L16" s="157">
        <f t="shared" si="1"/>
        <v>0</v>
      </c>
      <c r="M16" s="113"/>
      <c r="N16" s="14"/>
      <c r="O16" s="14"/>
      <c r="P16" s="14"/>
      <c r="Q16" s="14"/>
      <c r="R16" s="14"/>
      <c r="S16" s="14"/>
      <c r="T16" s="14"/>
      <c r="U16" s="14"/>
      <c r="V16" s="14"/>
    </row>
    <row r="17" spans="1:22" s="15" customFormat="1" ht="15.5">
      <c r="A17" s="160"/>
      <c r="B17" s="161">
        <v>8</v>
      </c>
      <c r="C17" s="60"/>
      <c r="D17" s="20"/>
      <c r="E17" s="18"/>
      <c r="F17" s="19"/>
      <c r="G17" s="375"/>
      <c r="H17" s="376"/>
      <c r="I17" s="188"/>
      <c r="J17" s="377">
        <f t="shared" si="0"/>
        <v>0</v>
      </c>
      <c r="K17" s="378"/>
      <c r="L17" s="157">
        <f t="shared" si="1"/>
        <v>0</v>
      </c>
      <c r="M17" s="113"/>
      <c r="N17" s="14"/>
      <c r="O17" s="14"/>
      <c r="P17" s="14"/>
      <c r="Q17" s="14"/>
      <c r="R17" s="14"/>
      <c r="S17" s="14"/>
      <c r="T17" s="14"/>
      <c r="U17" s="14"/>
      <c r="V17" s="14"/>
    </row>
    <row r="18" spans="1:22" s="15" customFormat="1" ht="15.5">
      <c r="A18" s="160"/>
      <c r="B18" s="161">
        <v>9</v>
      </c>
      <c r="C18" s="60"/>
      <c r="D18" s="20"/>
      <c r="E18" s="18"/>
      <c r="F18" s="19"/>
      <c r="G18" s="375"/>
      <c r="H18" s="376"/>
      <c r="I18" s="188"/>
      <c r="J18" s="377">
        <f t="shared" si="0"/>
        <v>0</v>
      </c>
      <c r="K18" s="378"/>
      <c r="L18" s="157">
        <f t="shared" si="1"/>
        <v>0</v>
      </c>
      <c r="M18" s="113"/>
      <c r="N18" s="14"/>
      <c r="O18" s="14"/>
      <c r="P18" s="14"/>
      <c r="Q18" s="14"/>
      <c r="R18" s="14"/>
      <c r="S18" s="14"/>
      <c r="T18" s="14"/>
      <c r="U18" s="14"/>
      <c r="V18" s="14"/>
    </row>
    <row r="19" spans="1:22" s="15" customFormat="1" ht="15.5">
      <c r="A19" s="160"/>
      <c r="B19" s="161">
        <v>10</v>
      </c>
      <c r="C19" s="60"/>
      <c r="D19" s="20"/>
      <c r="E19" s="18"/>
      <c r="F19" s="19"/>
      <c r="G19" s="375"/>
      <c r="H19" s="376"/>
      <c r="I19" s="188"/>
      <c r="J19" s="377">
        <f t="shared" si="0"/>
        <v>0</v>
      </c>
      <c r="K19" s="378"/>
      <c r="L19" s="157">
        <f t="shared" si="1"/>
        <v>0</v>
      </c>
      <c r="M19" s="113"/>
      <c r="N19" s="14"/>
      <c r="O19" s="14"/>
      <c r="P19" s="14"/>
      <c r="Q19" s="14"/>
      <c r="R19" s="14"/>
      <c r="S19" s="14"/>
      <c r="T19" s="14"/>
      <c r="U19" s="14"/>
      <c r="V19" s="14"/>
    </row>
    <row r="20" spans="1:22" s="15" customFormat="1" ht="15.5">
      <c r="A20" s="160"/>
      <c r="B20" s="161">
        <v>11</v>
      </c>
      <c r="C20" s="60"/>
      <c r="D20" s="20"/>
      <c r="E20" s="18"/>
      <c r="F20" s="19"/>
      <c r="G20" s="375"/>
      <c r="H20" s="376"/>
      <c r="I20" s="188"/>
      <c r="J20" s="377">
        <f t="shared" si="0"/>
        <v>0</v>
      </c>
      <c r="K20" s="378"/>
      <c r="L20" s="157">
        <f t="shared" si="1"/>
        <v>0</v>
      </c>
      <c r="M20" s="113"/>
      <c r="N20" s="14"/>
      <c r="O20" s="14"/>
      <c r="P20" s="14"/>
      <c r="Q20" s="14"/>
      <c r="R20" s="14"/>
      <c r="S20" s="14"/>
      <c r="T20" s="14"/>
      <c r="U20" s="14"/>
      <c r="V20" s="14"/>
    </row>
    <row r="21" spans="1:22" s="15" customFormat="1" ht="15.5">
      <c r="A21" s="160"/>
      <c r="B21" s="161">
        <v>12</v>
      </c>
      <c r="C21" s="60"/>
      <c r="D21" s="20"/>
      <c r="E21" s="18"/>
      <c r="F21" s="19"/>
      <c r="G21" s="375"/>
      <c r="H21" s="376"/>
      <c r="I21" s="188"/>
      <c r="J21" s="377">
        <f t="shared" si="0"/>
        <v>0</v>
      </c>
      <c r="K21" s="378"/>
      <c r="L21" s="157">
        <f t="shared" si="1"/>
        <v>0</v>
      </c>
      <c r="M21" s="113"/>
      <c r="N21" s="14"/>
      <c r="O21" s="14"/>
      <c r="P21" s="14"/>
      <c r="Q21" s="14"/>
      <c r="R21" s="14"/>
      <c r="S21" s="14"/>
      <c r="T21" s="14"/>
      <c r="U21" s="14"/>
      <c r="V21" s="14"/>
    </row>
    <row r="22" spans="1:22" s="15" customFormat="1" ht="15.5">
      <c r="A22" s="160"/>
      <c r="B22" s="161">
        <v>13</v>
      </c>
      <c r="C22" s="60"/>
      <c r="D22" s="20"/>
      <c r="E22" s="18"/>
      <c r="F22" s="19"/>
      <c r="G22" s="375"/>
      <c r="H22" s="376"/>
      <c r="I22" s="188"/>
      <c r="J22" s="377">
        <f t="shared" si="0"/>
        <v>0</v>
      </c>
      <c r="K22" s="378"/>
      <c r="L22" s="157">
        <f t="shared" si="1"/>
        <v>0</v>
      </c>
      <c r="M22" s="113"/>
      <c r="N22" s="14"/>
      <c r="O22" s="14"/>
      <c r="P22" s="14"/>
      <c r="Q22" s="14"/>
      <c r="R22" s="14"/>
      <c r="S22" s="14"/>
      <c r="T22" s="14"/>
      <c r="U22" s="14"/>
      <c r="V22" s="14"/>
    </row>
    <row r="23" spans="1:22" s="15" customFormat="1" ht="15.5">
      <c r="A23" s="160"/>
      <c r="B23" s="161">
        <v>14</v>
      </c>
      <c r="C23" s="60"/>
      <c r="D23" s="20"/>
      <c r="E23" s="18"/>
      <c r="F23" s="19"/>
      <c r="G23" s="375"/>
      <c r="H23" s="376"/>
      <c r="I23" s="188"/>
      <c r="J23" s="377">
        <f t="shared" si="0"/>
        <v>0</v>
      </c>
      <c r="K23" s="378"/>
      <c r="L23" s="157">
        <f t="shared" si="1"/>
        <v>0</v>
      </c>
      <c r="M23" s="113"/>
      <c r="N23" s="14"/>
      <c r="O23" s="14"/>
      <c r="P23" s="14"/>
      <c r="Q23" s="14"/>
      <c r="R23" s="14"/>
      <c r="S23" s="14"/>
      <c r="T23" s="14"/>
      <c r="U23" s="14"/>
      <c r="V23" s="14"/>
    </row>
    <row r="24" spans="1:22" s="15" customFormat="1" ht="15.5">
      <c r="A24" s="160"/>
      <c r="B24" s="161">
        <v>15</v>
      </c>
      <c r="C24" s="60"/>
      <c r="D24" s="20"/>
      <c r="E24" s="18"/>
      <c r="F24" s="19"/>
      <c r="G24" s="375"/>
      <c r="H24" s="376"/>
      <c r="I24" s="188"/>
      <c r="J24" s="377">
        <f t="shared" si="0"/>
        <v>0</v>
      </c>
      <c r="K24" s="378"/>
      <c r="L24" s="157">
        <f t="shared" si="1"/>
        <v>0</v>
      </c>
      <c r="M24" s="113"/>
      <c r="N24" s="14"/>
      <c r="O24" s="14"/>
      <c r="P24" s="14"/>
      <c r="Q24" s="14"/>
      <c r="R24" s="14"/>
      <c r="S24" s="14"/>
      <c r="T24" s="14"/>
      <c r="U24" s="14"/>
      <c r="V24" s="14"/>
    </row>
    <row r="25" spans="1:22" s="15" customFormat="1" ht="15.5">
      <c r="A25" s="160"/>
      <c r="B25" s="161">
        <v>16</v>
      </c>
      <c r="C25" s="60"/>
      <c r="D25" s="20"/>
      <c r="E25" s="18"/>
      <c r="F25" s="19"/>
      <c r="G25" s="375"/>
      <c r="H25" s="376"/>
      <c r="I25" s="188"/>
      <c r="J25" s="377">
        <f t="shared" si="0"/>
        <v>0</v>
      </c>
      <c r="K25" s="378"/>
      <c r="L25" s="157">
        <f t="shared" si="1"/>
        <v>0</v>
      </c>
      <c r="M25" s="113"/>
      <c r="N25" s="14"/>
      <c r="O25" s="14"/>
      <c r="P25" s="14"/>
      <c r="Q25" s="14"/>
      <c r="R25" s="14"/>
      <c r="S25" s="14"/>
      <c r="T25" s="14"/>
      <c r="U25" s="14"/>
      <c r="V25" s="14"/>
    </row>
    <row r="26" spans="1:22" s="15" customFormat="1" ht="15.5">
      <c r="A26" s="160"/>
      <c r="B26" s="161">
        <v>17</v>
      </c>
      <c r="C26" s="60"/>
      <c r="D26" s="20"/>
      <c r="E26" s="18"/>
      <c r="F26" s="19"/>
      <c r="G26" s="375"/>
      <c r="H26" s="376"/>
      <c r="I26" s="188"/>
      <c r="J26" s="377">
        <f t="shared" si="0"/>
        <v>0</v>
      </c>
      <c r="K26" s="378"/>
      <c r="L26" s="157">
        <f t="shared" si="1"/>
        <v>0</v>
      </c>
      <c r="M26" s="113"/>
      <c r="N26" s="14"/>
      <c r="O26" s="14"/>
      <c r="P26" s="14"/>
      <c r="Q26" s="14"/>
      <c r="R26" s="14"/>
      <c r="S26" s="14"/>
      <c r="T26" s="14"/>
      <c r="U26" s="14"/>
      <c r="V26" s="14"/>
    </row>
    <row r="27" spans="1:22" s="15" customFormat="1" ht="15.5">
      <c r="A27" s="160"/>
      <c r="B27" s="161">
        <v>18</v>
      </c>
      <c r="C27" s="60"/>
      <c r="D27" s="20"/>
      <c r="E27" s="18"/>
      <c r="F27" s="19"/>
      <c r="G27" s="375"/>
      <c r="H27" s="376"/>
      <c r="I27" s="188"/>
      <c r="J27" s="377">
        <f t="shared" si="0"/>
        <v>0</v>
      </c>
      <c r="K27" s="378"/>
      <c r="L27" s="157">
        <f t="shared" si="1"/>
        <v>0</v>
      </c>
      <c r="M27" s="113"/>
      <c r="N27" s="14"/>
      <c r="O27" s="14"/>
      <c r="P27" s="14"/>
      <c r="Q27" s="14"/>
      <c r="R27" s="14"/>
      <c r="S27" s="14"/>
      <c r="T27" s="14"/>
      <c r="U27" s="14"/>
      <c r="V27" s="14"/>
    </row>
    <row r="28" spans="1:22" s="15" customFormat="1" ht="15.5">
      <c r="A28" s="160"/>
      <c r="B28" s="161">
        <v>19</v>
      </c>
      <c r="C28" s="60"/>
      <c r="D28" s="20"/>
      <c r="E28" s="18"/>
      <c r="F28" s="19"/>
      <c r="G28" s="375"/>
      <c r="H28" s="376"/>
      <c r="I28" s="188"/>
      <c r="J28" s="377">
        <f t="shared" si="0"/>
        <v>0</v>
      </c>
      <c r="K28" s="378"/>
      <c r="L28" s="157">
        <f t="shared" si="1"/>
        <v>0</v>
      </c>
      <c r="M28" s="113"/>
      <c r="N28" s="14"/>
      <c r="O28" s="14"/>
      <c r="P28" s="14"/>
      <c r="Q28" s="14"/>
      <c r="R28" s="14"/>
      <c r="S28" s="14"/>
      <c r="T28" s="14"/>
      <c r="U28" s="14"/>
      <c r="V28" s="14"/>
    </row>
    <row r="29" spans="1:22" s="15" customFormat="1" ht="15.5">
      <c r="A29" s="160"/>
      <c r="B29" s="161">
        <v>20</v>
      </c>
      <c r="C29" s="60"/>
      <c r="D29" s="20"/>
      <c r="E29" s="18"/>
      <c r="F29" s="19"/>
      <c r="G29" s="375"/>
      <c r="H29" s="376"/>
      <c r="I29" s="188"/>
      <c r="J29" s="377">
        <f t="shared" si="0"/>
        <v>0</v>
      </c>
      <c r="K29" s="378"/>
      <c r="L29" s="157">
        <f t="shared" si="1"/>
        <v>0</v>
      </c>
      <c r="M29" s="113"/>
      <c r="N29" s="14"/>
      <c r="O29" s="14"/>
      <c r="P29" s="14"/>
      <c r="Q29" s="14"/>
      <c r="R29" s="14"/>
      <c r="S29" s="14"/>
      <c r="T29" s="14"/>
      <c r="U29" s="14"/>
      <c r="V29" s="14"/>
    </row>
    <row r="30" spans="1:22" s="15" customFormat="1" ht="15.5">
      <c r="A30" s="160"/>
      <c r="B30" s="161">
        <v>21</v>
      </c>
      <c r="C30" s="60"/>
      <c r="D30" s="20"/>
      <c r="E30" s="18"/>
      <c r="F30" s="19"/>
      <c r="G30" s="375"/>
      <c r="H30" s="376"/>
      <c r="I30" s="188"/>
      <c r="J30" s="377">
        <f t="shared" si="0"/>
        <v>0</v>
      </c>
      <c r="K30" s="378"/>
      <c r="L30" s="157">
        <f t="shared" si="1"/>
        <v>0</v>
      </c>
      <c r="M30" s="113"/>
      <c r="N30" s="14"/>
      <c r="O30" s="14"/>
      <c r="P30" s="14"/>
      <c r="Q30" s="14"/>
      <c r="R30" s="14"/>
      <c r="S30" s="14"/>
      <c r="T30" s="14"/>
      <c r="U30" s="14"/>
      <c r="V30" s="14"/>
    </row>
    <row r="31" spans="1:22" s="15" customFormat="1" ht="15.5">
      <c r="A31" s="160"/>
      <c r="B31" s="161">
        <v>22</v>
      </c>
      <c r="C31" s="60"/>
      <c r="D31" s="20"/>
      <c r="E31" s="18"/>
      <c r="F31" s="19"/>
      <c r="G31" s="375"/>
      <c r="H31" s="376"/>
      <c r="I31" s="188"/>
      <c r="J31" s="377">
        <f t="shared" si="0"/>
        <v>0</v>
      </c>
      <c r="K31" s="378"/>
      <c r="L31" s="157">
        <f t="shared" si="1"/>
        <v>0</v>
      </c>
      <c r="M31" s="113"/>
      <c r="N31" s="14"/>
      <c r="O31" s="14"/>
      <c r="P31" s="14"/>
      <c r="Q31" s="14"/>
      <c r="R31" s="14"/>
      <c r="S31" s="14"/>
      <c r="T31" s="14"/>
      <c r="U31" s="14"/>
      <c r="V31" s="14"/>
    </row>
    <row r="32" spans="1:22" s="15" customFormat="1" ht="15.5">
      <c r="A32" s="160"/>
      <c r="B32" s="161">
        <v>23</v>
      </c>
      <c r="C32" s="60"/>
      <c r="D32" s="20"/>
      <c r="E32" s="18"/>
      <c r="F32" s="19"/>
      <c r="G32" s="375"/>
      <c r="H32" s="376"/>
      <c r="I32" s="188"/>
      <c r="J32" s="377">
        <f t="shared" si="0"/>
        <v>0</v>
      </c>
      <c r="K32" s="378"/>
      <c r="L32" s="157">
        <f t="shared" si="1"/>
        <v>0</v>
      </c>
      <c r="M32" s="113"/>
      <c r="N32" s="14"/>
      <c r="O32" s="14"/>
      <c r="P32" s="14"/>
      <c r="Q32" s="14"/>
      <c r="R32" s="14"/>
      <c r="S32" s="14"/>
      <c r="T32" s="14"/>
      <c r="U32" s="14"/>
      <c r="V32" s="14"/>
    </row>
    <row r="33" spans="1:22" s="15" customFormat="1" ht="15.5">
      <c r="A33" s="160"/>
      <c r="B33" s="161">
        <v>24</v>
      </c>
      <c r="C33" s="60"/>
      <c r="D33" s="20"/>
      <c r="E33" s="18"/>
      <c r="F33" s="19"/>
      <c r="G33" s="375"/>
      <c r="H33" s="376"/>
      <c r="I33" s="188"/>
      <c r="J33" s="377">
        <f t="shared" si="0"/>
        <v>0</v>
      </c>
      <c r="K33" s="378"/>
      <c r="L33" s="157">
        <f t="shared" si="1"/>
        <v>0</v>
      </c>
      <c r="M33" s="113"/>
      <c r="N33" s="14"/>
      <c r="O33" s="14"/>
      <c r="P33" s="14"/>
      <c r="Q33" s="14"/>
      <c r="R33" s="14"/>
      <c r="S33" s="14"/>
      <c r="T33" s="14"/>
      <c r="U33" s="14"/>
      <c r="V33" s="14"/>
    </row>
    <row r="34" spans="1:22" s="15" customFormat="1" ht="15.5">
      <c r="A34" s="160"/>
      <c r="B34" s="161">
        <v>25</v>
      </c>
      <c r="C34" s="60"/>
      <c r="D34" s="20"/>
      <c r="E34" s="18"/>
      <c r="F34" s="19"/>
      <c r="G34" s="375"/>
      <c r="H34" s="376"/>
      <c r="I34" s="188"/>
      <c r="J34" s="377">
        <f t="shared" si="0"/>
        <v>0</v>
      </c>
      <c r="K34" s="378"/>
      <c r="L34" s="157">
        <f t="shared" si="1"/>
        <v>0</v>
      </c>
      <c r="M34" s="113"/>
      <c r="N34" s="14"/>
      <c r="O34" s="14"/>
      <c r="P34" s="14"/>
      <c r="Q34" s="14"/>
      <c r="R34" s="14"/>
      <c r="S34" s="14"/>
      <c r="T34" s="14"/>
      <c r="U34" s="14"/>
      <c r="V34" s="14"/>
    </row>
    <row r="35" spans="1:22" s="15" customFormat="1" ht="15.5">
      <c r="A35" s="160"/>
      <c r="B35" s="161">
        <v>26</v>
      </c>
      <c r="C35" s="60"/>
      <c r="D35" s="20"/>
      <c r="E35" s="18"/>
      <c r="F35" s="19"/>
      <c r="G35" s="375"/>
      <c r="H35" s="376"/>
      <c r="I35" s="188"/>
      <c r="J35" s="377">
        <f t="shared" si="0"/>
        <v>0</v>
      </c>
      <c r="K35" s="378"/>
      <c r="L35" s="157">
        <f t="shared" si="1"/>
        <v>0</v>
      </c>
      <c r="M35" s="113"/>
      <c r="N35" s="14"/>
      <c r="O35" s="14"/>
      <c r="P35" s="14"/>
      <c r="Q35" s="14"/>
      <c r="R35" s="14"/>
      <c r="S35" s="14"/>
      <c r="T35" s="14"/>
      <c r="U35" s="14"/>
      <c r="V35" s="14"/>
    </row>
    <row r="36" spans="1:22" s="15" customFormat="1" ht="15.5">
      <c r="A36" s="160"/>
      <c r="B36" s="161">
        <v>27</v>
      </c>
      <c r="C36" s="60"/>
      <c r="D36" s="20"/>
      <c r="E36" s="18"/>
      <c r="F36" s="19"/>
      <c r="G36" s="375"/>
      <c r="H36" s="376"/>
      <c r="I36" s="188"/>
      <c r="J36" s="377">
        <f t="shared" si="0"/>
        <v>0</v>
      </c>
      <c r="K36" s="378"/>
      <c r="L36" s="157">
        <f t="shared" si="1"/>
        <v>0</v>
      </c>
      <c r="M36" s="113"/>
      <c r="N36" s="14"/>
      <c r="O36" s="14"/>
      <c r="P36" s="14"/>
      <c r="Q36" s="14"/>
      <c r="R36" s="14"/>
      <c r="S36" s="14"/>
      <c r="T36" s="14"/>
      <c r="U36" s="14"/>
      <c r="V36" s="14"/>
    </row>
    <row r="37" spans="1:22" s="15" customFormat="1" ht="15.5">
      <c r="A37" s="160"/>
      <c r="B37" s="161">
        <v>28</v>
      </c>
      <c r="C37" s="60"/>
      <c r="D37" s="20"/>
      <c r="E37" s="18"/>
      <c r="F37" s="19"/>
      <c r="G37" s="375"/>
      <c r="H37" s="376"/>
      <c r="I37" s="188"/>
      <c r="J37" s="377">
        <f t="shared" si="0"/>
        <v>0</v>
      </c>
      <c r="K37" s="378"/>
      <c r="L37" s="157">
        <f t="shared" si="1"/>
        <v>0</v>
      </c>
      <c r="M37" s="113"/>
      <c r="N37" s="14"/>
      <c r="O37" s="14"/>
      <c r="P37" s="14"/>
      <c r="Q37" s="14"/>
      <c r="R37" s="14"/>
      <c r="S37" s="14"/>
      <c r="T37" s="14"/>
      <c r="U37" s="14"/>
      <c r="V37" s="14"/>
    </row>
    <row r="38" spans="1:22" s="15" customFormat="1" ht="15.5">
      <c r="A38" s="160"/>
      <c r="B38" s="161">
        <v>29</v>
      </c>
      <c r="C38" s="60"/>
      <c r="D38" s="20"/>
      <c r="E38" s="18"/>
      <c r="F38" s="19"/>
      <c r="G38" s="375"/>
      <c r="H38" s="376"/>
      <c r="I38" s="188"/>
      <c r="J38" s="377">
        <f t="shared" si="0"/>
        <v>0</v>
      </c>
      <c r="K38" s="378"/>
      <c r="L38" s="157">
        <f t="shared" si="1"/>
        <v>0</v>
      </c>
      <c r="M38" s="113"/>
      <c r="N38" s="14"/>
      <c r="O38" s="14"/>
      <c r="P38" s="14"/>
      <c r="Q38" s="14"/>
      <c r="R38" s="14"/>
      <c r="S38" s="14"/>
      <c r="T38" s="14"/>
      <c r="U38" s="14"/>
      <c r="V38" s="14"/>
    </row>
    <row r="39" spans="1:22" s="15" customFormat="1" ht="15.5">
      <c r="A39" s="160"/>
      <c r="B39" s="161">
        <v>30</v>
      </c>
      <c r="C39" s="60"/>
      <c r="D39" s="20"/>
      <c r="E39" s="18"/>
      <c r="F39" s="19"/>
      <c r="G39" s="375"/>
      <c r="H39" s="376"/>
      <c r="I39" s="188"/>
      <c r="J39" s="377">
        <f t="shared" si="0"/>
        <v>0</v>
      </c>
      <c r="K39" s="378"/>
      <c r="L39" s="157">
        <f t="shared" si="1"/>
        <v>0</v>
      </c>
      <c r="M39" s="113"/>
      <c r="N39" s="14"/>
      <c r="O39" s="14"/>
      <c r="P39" s="14"/>
      <c r="Q39" s="14"/>
      <c r="R39" s="14"/>
      <c r="S39" s="14"/>
      <c r="T39" s="14"/>
      <c r="U39" s="14"/>
      <c r="V39" s="14"/>
    </row>
    <row r="40" spans="1:22" s="15" customFormat="1" ht="15.5">
      <c r="A40" s="160"/>
      <c r="B40" s="161">
        <v>31</v>
      </c>
      <c r="C40" s="60"/>
      <c r="D40" s="20"/>
      <c r="E40" s="18"/>
      <c r="F40" s="19"/>
      <c r="G40" s="375"/>
      <c r="H40" s="376"/>
      <c r="I40" s="188"/>
      <c r="J40" s="377">
        <f t="shared" si="0"/>
        <v>0</v>
      </c>
      <c r="K40" s="378"/>
      <c r="L40" s="157">
        <f t="shared" si="1"/>
        <v>0</v>
      </c>
      <c r="M40" s="113"/>
      <c r="N40" s="14"/>
      <c r="O40" s="14"/>
      <c r="P40" s="14"/>
      <c r="Q40" s="14"/>
      <c r="R40" s="14"/>
      <c r="S40" s="14"/>
      <c r="T40" s="14"/>
      <c r="U40" s="14"/>
      <c r="V40" s="14"/>
    </row>
    <row r="41" spans="1:22" s="15" customFormat="1" ht="15.5">
      <c r="A41" s="160"/>
      <c r="B41" s="161">
        <v>32</v>
      </c>
      <c r="C41" s="60"/>
      <c r="D41" s="20"/>
      <c r="E41" s="18"/>
      <c r="F41" s="19"/>
      <c r="G41" s="375"/>
      <c r="H41" s="376"/>
      <c r="I41" s="188"/>
      <c r="J41" s="377">
        <f t="shared" si="0"/>
        <v>0</v>
      </c>
      <c r="K41" s="378"/>
      <c r="L41" s="157">
        <f t="shared" si="1"/>
        <v>0</v>
      </c>
      <c r="M41" s="113"/>
      <c r="N41" s="14"/>
      <c r="O41" s="14"/>
      <c r="P41" s="14"/>
      <c r="Q41" s="14"/>
      <c r="R41" s="14"/>
      <c r="S41" s="14"/>
      <c r="T41" s="14"/>
      <c r="U41" s="14"/>
      <c r="V41" s="14"/>
    </row>
    <row r="42" spans="1:22" s="15" customFormat="1" ht="15.5">
      <c r="A42" s="160"/>
      <c r="B42" s="161">
        <v>33</v>
      </c>
      <c r="C42" s="60"/>
      <c r="D42" s="20"/>
      <c r="E42" s="18"/>
      <c r="F42" s="19"/>
      <c r="G42" s="375"/>
      <c r="H42" s="376"/>
      <c r="I42" s="188"/>
      <c r="J42" s="377">
        <f t="shared" si="0"/>
        <v>0</v>
      </c>
      <c r="K42" s="378"/>
      <c r="L42" s="157">
        <f t="shared" si="1"/>
        <v>0</v>
      </c>
      <c r="M42" s="113"/>
      <c r="N42" s="14"/>
      <c r="O42" s="14"/>
      <c r="P42" s="14"/>
      <c r="Q42" s="14"/>
      <c r="R42" s="14"/>
      <c r="S42" s="14"/>
      <c r="T42" s="14"/>
      <c r="U42" s="14"/>
      <c r="V42" s="14"/>
    </row>
    <row r="43" spans="1:22" s="15" customFormat="1" ht="15.5">
      <c r="A43" s="160"/>
      <c r="B43" s="161">
        <v>34</v>
      </c>
      <c r="C43" s="60"/>
      <c r="D43" s="20"/>
      <c r="E43" s="18"/>
      <c r="F43" s="19"/>
      <c r="G43" s="375"/>
      <c r="H43" s="376"/>
      <c r="I43" s="188"/>
      <c r="J43" s="377">
        <f t="shared" si="0"/>
        <v>0</v>
      </c>
      <c r="K43" s="378"/>
      <c r="L43" s="157">
        <f t="shared" si="1"/>
        <v>0</v>
      </c>
      <c r="M43" s="113"/>
      <c r="N43" s="14"/>
      <c r="O43" s="14"/>
      <c r="P43" s="14"/>
      <c r="Q43" s="14"/>
      <c r="R43" s="14"/>
      <c r="S43" s="14"/>
      <c r="T43" s="14"/>
      <c r="U43" s="14"/>
      <c r="V43" s="14"/>
    </row>
    <row r="44" spans="1:22" s="15" customFormat="1" ht="15.5">
      <c r="A44" s="160"/>
      <c r="B44" s="161">
        <v>35</v>
      </c>
      <c r="C44" s="60"/>
      <c r="D44" s="20"/>
      <c r="E44" s="18"/>
      <c r="F44" s="19"/>
      <c r="G44" s="375"/>
      <c r="H44" s="376"/>
      <c r="I44" s="188"/>
      <c r="J44" s="377">
        <f t="shared" si="0"/>
        <v>0</v>
      </c>
      <c r="K44" s="378"/>
      <c r="L44" s="157">
        <f t="shared" si="1"/>
        <v>0</v>
      </c>
      <c r="M44" s="113"/>
      <c r="N44" s="14"/>
      <c r="O44" s="14"/>
      <c r="P44" s="14"/>
      <c r="Q44" s="14"/>
      <c r="R44" s="14"/>
      <c r="S44" s="14"/>
      <c r="T44" s="14"/>
      <c r="U44" s="14"/>
      <c r="V44" s="14"/>
    </row>
    <row r="45" spans="1:22" s="15" customFormat="1" ht="15.5">
      <c r="A45" s="160"/>
      <c r="B45" s="161">
        <v>36</v>
      </c>
      <c r="C45" s="60"/>
      <c r="D45" s="20"/>
      <c r="E45" s="18"/>
      <c r="F45" s="19"/>
      <c r="G45" s="375"/>
      <c r="H45" s="376"/>
      <c r="I45" s="188"/>
      <c r="J45" s="377">
        <f t="shared" si="0"/>
        <v>0</v>
      </c>
      <c r="K45" s="378"/>
      <c r="L45" s="157">
        <f t="shared" si="1"/>
        <v>0</v>
      </c>
      <c r="M45" s="113"/>
      <c r="N45" s="14"/>
      <c r="O45" s="14"/>
      <c r="P45" s="14"/>
      <c r="Q45" s="14"/>
      <c r="R45" s="14"/>
      <c r="S45" s="14"/>
      <c r="T45" s="14"/>
      <c r="U45" s="14"/>
      <c r="V45" s="14"/>
    </row>
    <row r="46" spans="1:22" s="15" customFormat="1" ht="15.5">
      <c r="A46" s="160"/>
      <c r="B46" s="161">
        <v>37</v>
      </c>
      <c r="C46" s="60"/>
      <c r="D46" s="20"/>
      <c r="E46" s="18"/>
      <c r="F46" s="19"/>
      <c r="G46" s="375"/>
      <c r="H46" s="376"/>
      <c r="I46" s="188"/>
      <c r="J46" s="377">
        <f t="shared" si="0"/>
        <v>0</v>
      </c>
      <c r="K46" s="378"/>
      <c r="L46" s="157">
        <f t="shared" si="1"/>
        <v>0</v>
      </c>
      <c r="M46" s="113"/>
      <c r="N46" s="14"/>
      <c r="O46" s="14"/>
      <c r="P46" s="14"/>
      <c r="Q46" s="14"/>
      <c r="R46" s="14"/>
      <c r="S46" s="14"/>
      <c r="T46" s="14"/>
      <c r="U46" s="14"/>
      <c r="V46" s="14"/>
    </row>
    <row r="47" spans="1:22" s="15" customFormat="1" ht="15.5">
      <c r="A47" s="160"/>
      <c r="B47" s="161">
        <v>38</v>
      </c>
      <c r="C47" s="60"/>
      <c r="D47" s="20"/>
      <c r="E47" s="18"/>
      <c r="F47" s="19"/>
      <c r="G47" s="375"/>
      <c r="H47" s="376"/>
      <c r="I47" s="188"/>
      <c r="J47" s="377">
        <f t="shared" si="0"/>
        <v>0</v>
      </c>
      <c r="K47" s="378"/>
      <c r="L47" s="157">
        <f t="shared" si="1"/>
        <v>0</v>
      </c>
      <c r="M47" s="113"/>
      <c r="N47" s="14"/>
      <c r="O47" s="14"/>
      <c r="P47" s="14"/>
      <c r="Q47" s="14"/>
      <c r="R47" s="14"/>
      <c r="S47" s="14"/>
      <c r="T47" s="14"/>
      <c r="U47" s="14"/>
      <c r="V47" s="14"/>
    </row>
    <row r="48" spans="1:22" s="15" customFormat="1" ht="15.5">
      <c r="A48" s="160"/>
      <c r="B48" s="161">
        <v>39</v>
      </c>
      <c r="C48" s="60"/>
      <c r="D48" s="20"/>
      <c r="E48" s="18"/>
      <c r="F48" s="19"/>
      <c r="G48" s="375"/>
      <c r="H48" s="376"/>
      <c r="I48" s="188"/>
      <c r="J48" s="377">
        <f t="shared" si="0"/>
        <v>0</v>
      </c>
      <c r="K48" s="378"/>
      <c r="L48" s="157">
        <f t="shared" si="1"/>
        <v>0</v>
      </c>
      <c r="M48" s="113"/>
      <c r="N48" s="14"/>
      <c r="O48" s="14"/>
      <c r="P48" s="14"/>
      <c r="Q48" s="14"/>
      <c r="R48" s="14"/>
      <c r="S48" s="14"/>
      <c r="T48" s="14"/>
      <c r="U48" s="14"/>
      <c r="V48" s="14"/>
    </row>
    <row r="49" spans="1:22" s="15" customFormat="1" ht="15.5">
      <c r="A49" s="160"/>
      <c r="B49" s="161">
        <v>40</v>
      </c>
      <c r="C49" s="60"/>
      <c r="D49" s="20"/>
      <c r="E49" s="18"/>
      <c r="F49" s="19"/>
      <c r="G49" s="375"/>
      <c r="H49" s="376"/>
      <c r="I49" s="188"/>
      <c r="J49" s="377">
        <f t="shared" si="0"/>
        <v>0</v>
      </c>
      <c r="K49" s="378"/>
      <c r="L49" s="157">
        <f t="shared" si="1"/>
        <v>0</v>
      </c>
      <c r="M49" s="113"/>
      <c r="N49" s="14"/>
      <c r="O49" s="14"/>
      <c r="P49" s="14"/>
      <c r="Q49" s="14"/>
      <c r="R49" s="14"/>
      <c r="S49" s="14"/>
      <c r="T49" s="14"/>
      <c r="U49" s="14"/>
      <c r="V49" s="14"/>
    </row>
    <row r="50" spans="1:22" s="15" customFormat="1" ht="15.5">
      <c r="A50" s="160"/>
      <c r="B50" s="161">
        <v>41</v>
      </c>
      <c r="C50" s="60"/>
      <c r="D50" s="20"/>
      <c r="E50" s="18"/>
      <c r="F50" s="19"/>
      <c r="G50" s="375"/>
      <c r="H50" s="376"/>
      <c r="I50" s="188"/>
      <c r="J50" s="377">
        <f t="shared" si="0"/>
        <v>0</v>
      </c>
      <c r="K50" s="378"/>
      <c r="L50" s="157">
        <f t="shared" si="1"/>
        <v>0</v>
      </c>
      <c r="M50" s="113"/>
      <c r="N50" s="14"/>
      <c r="O50" s="14"/>
      <c r="P50" s="14"/>
      <c r="Q50" s="14"/>
      <c r="R50" s="14"/>
      <c r="S50" s="14"/>
      <c r="T50" s="14"/>
      <c r="U50" s="14"/>
      <c r="V50" s="14"/>
    </row>
    <row r="51" spans="1:22" s="15" customFormat="1" ht="15.5">
      <c r="A51" s="160"/>
      <c r="B51" s="161">
        <v>42</v>
      </c>
      <c r="C51" s="60"/>
      <c r="D51" s="20"/>
      <c r="E51" s="18"/>
      <c r="F51" s="19"/>
      <c r="G51" s="375"/>
      <c r="H51" s="376"/>
      <c r="I51" s="188"/>
      <c r="J51" s="377">
        <f t="shared" si="0"/>
        <v>0</v>
      </c>
      <c r="K51" s="378"/>
      <c r="L51" s="157">
        <f t="shared" si="1"/>
        <v>0</v>
      </c>
      <c r="M51" s="113"/>
      <c r="N51" s="14"/>
      <c r="O51" s="14"/>
      <c r="P51" s="14"/>
      <c r="Q51" s="14"/>
      <c r="R51" s="14"/>
      <c r="S51" s="14"/>
      <c r="T51" s="14"/>
      <c r="U51" s="14"/>
      <c r="V51" s="14"/>
    </row>
    <row r="52" spans="1:22" s="15" customFormat="1" ht="15.5">
      <c r="A52" s="160"/>
      <c r="B52" s="161">
        <v>43</v>
      </c>
      <c r="C52" s="60"/>
      <c r="D52" s="20"/>
      <c r="E52" s="18"/>
      <c r="F52" s="19"/>
      <c r="G52" s="375"/>
      <c r="H52" s="376"/>
      <c r="I52" s="188"/>
      <c r="J52" s="377">
        <f t="shared" si="0"/>
        <v>0</v>
      </c>
      <c r="K52" s="378"/>
      <c r="L52" s="157">
        <f t="shared" si="1"/>
        <v>0</v>
      </c>
      <c r="M52" s="113"/>
      <c r="N52" s="14"/>
      <c r="O52" s="14"/>
      <c r="P52" s="14"/>
      <c r="Q52" s="14"/>
      <c r="R52" s="14"/>
      <c r="S52" s="14"/>
      <c r="T52" s="14"/>
      <c r="U52" s="14"/>
      <c r="V52" s="14"/>
    </row>
    <row r="53" spans="1:22" s="15" customFormat="1" ht="15.5">
      <c r="A53" s="160"/>
      <c r="B53" s="161">
        <v>44</v>
      </c>
      <c r="C53" s="60"/>
      <c r="D53" s="20"/>
      <c r="E53" s="18"/>
      <c r="F53" s="19"/>
      <c r="G53" s="375"/>
      <c r="H53" s="376"/>
      <c r="I53" s="188"/>
      <c r="J53" s="377">
        <f t="shared" si="0"/>
        <v>0</v>
      </c>
      <c r="K53" s="378"/>
      <c r="L53" s="157">
        <f t="shared" si="1"/>
        <v>0</v>
      </c>
      <c r="M53" s="113"/>
      <c r="N53" s="14"/>
      <c r="O53" s="14"/>
      <c r="P53" s="14"/>
      <c r="Q53" s="14"/>
      <c r="R53" s="14"/>
      <c r="S53" s="14"/>
      <c r="T53" s="14"/>
      <c r="U53" s="14"/>
      <c r="V53" s="14"/>
    </row>
    <row r="54" spans="1:22" s="15" customFormat="1" ht="15.5">
      <c r="A54" s="160"/>
      <c r="B54" s="161">
        <v>45</v>
      </c>
      <c r="C54" s="60"/>
      <c r="D54" s="20"/>
      <c r="E54" s="18"/>
      <c r="F54" s="19"/>
      <c r="G54" s="375"/>
      <c r="H54" s="376"/>
      <c r="I54" s="188"/>
      <c r="J54" s="377">
        <f t="shared" si="0"/>
        <v>0</v>
      </c>
      <c r="K54" s="378"/>
      <c r="L54" s="157">
        <f t="shared" si="1"/>
        <v>0</v>
      </c>
      <c r="M54" s="113"/>
      <c r="N54" s="14"/>
      <c r="O54" s="14"/>
      <c r="P54" s="14"/>
      <c r="Q54" s="14"/>
      <c r="R54" s="14"/>
      <c r="S54" s="14"/>
      <c r="T54" s="14"/>
      <c r="U54" s="14"/>
      <c r="V54" s="14"/>
    </row>
    <row r="55" spans="1:22" s="15" customFormat="1" ht="15.5">
      <c r="A55" s="160"/>
      <c r="B55" s="161">
        <v>46</v>
      </c>
      <c r="C55" s="60"/>
      <c r="D55" s="20"/>
      <c r="E55" s="18"/>
      <c r="F55" s="19"/>
      <c r="G55" s="375"/>
      <c r="H55" s="376"/>
      <c r="I55" s="188"/>
      <c r="J55" s="377">
        <f t="shared" si="0"/>
        <v>0</v>
      </c>
      <c r="K55" s="378"/>
      <c r="L55" s="157">
        <f t="shared" si="1"/>
        <v>0</v>
      </c>
      <c r="M55" s="113"/>
      <c r="N55" s="14"/>
      <c r="O55" s="14"/>
      <c r="P55" s="14"/>
      <c r="Q55" s="14"/>
      <c r="R55" s="14"/>
      <c r="S55" s="14"/>
      <c r="T55" s="14"/>
      <c r="U55" s="14"/>
      <c r="V55" s="14"/>
    </row>
    <row r="56" spans="1:22" s="15" customFormat="1" ht="15.5">
      <c r="A56" s="160"/>
      <c r="B56" s="161">
        <v>47</v>
      </c>
      <c r="C56" s="60"/>
      <c r="D56" s="20"/>
      <c r="E56" s="18"/>
      <c r="F56" s="19"/>
      <c r="G56" s="375"/>
      <c r="H56" s="376"/>
      <c r="I56" s="188"/>
      <c r="J56" s="377">
        <f t="shared" si="0"/>
        <v>0</v>
      </c>
      <c r="K56" s="378"/>
      <c r="L56" s="157">
        <f t="shared" si="1"/>
        <v>0</v>
      </c>
      <c r="M56" s="113"/>
      <c r="N56" s="14"/>
      <c r="O56" s="14"/>
      <c r="P56" s="14"/>
      <c r="Q56" s="14"/>
      <c r="R56" s="14"/>
      <c r="S56" s="14"/>
      <c r="T56" s="14"/>
      <c r="U56" s="14"/>
      <c r="V56" s="14"/>
    </row>
    <row r="57" spans="1:22" s="15" customFormat="1" ht="15.5">
      <c r="A57" s="160"/>
      <c r="B57" s="161">
        <v>48</v>
      </c>
      <c r="C57" s="60"/>
      <c r="D57" s="20"/>
      <c r="E57" s="18"/>
      <c r="F57" s="19"/>
      <c r="G57" s="375"/>
      <c r="H57" s="376"/>
      <c r="I57" s="188"/>
      <c r="J57" s="377">
        <f t="shared" si="0"/>
        <v>0</v>
      </c>
      <c r="K57" s="378"/>
      <c r="L57" s="157">
        <f t="shared" si="1"/>
        <v>0</v>
      </c>
      <c r="M57" s="113"/>
      <c r="N57" s="14"/>
      <c r="O57" s="14"/>
      <c r="P57" s="14"/>
      <c r="Q57" s="14"/>
      <c r="R57" s="14"/>
      <c r="S57" s="14"/>
      <c r="T57" s="14"/>
      <c r="U57" s="14"/>
      <c r="V57" s="14"/>
    </row>
    <row r="58" spans="1:22" s="15" customFormat="1" ht="15.5">
      <c r="A58" s="160"/>
      <c r="B58" s="161">
        <v>49</v>
      </c>
      <c r="C58" s="60"/>
      <c r="D58" s="20"/>
      <c r="E58" s="18"/>
      <c r="F58" s="19"/>
      <c r="G58" s="375"/>
      <c r="H58" s="376"/>
      <c r="I58" s="188"/>
      <c r="J58" s="377">
        <f t="shared" si="0"/>
        <v>0</v>
      </c>
      <c r="K58" s="378"/>
      <c r="L58" s="157">
        <f t="shared" si="1"/>
        <v>0</v>
      </c>
      <c r="M58" s="113"/>
      <c r="N58" s="14"/>
      <c r="O58" s="14"/>
      <c r="P58" s="14"/>
      <c r="Q58" s="14"/>
      <c r="R58" s="14"/>
      <c r="S58" s="14"/>
      <c r="T58" s="14"/>
      <c r="U58" s="14"/>
      <c r="V58" s="14"/>
    </row>
    <row r="59" spans="1:22" s="15" customFormat="1" ht="15.5">
      <c r="A59" s="160"/>
      <c r="B59" s="161">
        <v>50</v>
      </c>
      <c r="C59" s="60"/>
      <c r="D59" s="20"/>
      <c r="E59" s="18"/>
      <c r="F59" s="19"/>
      <c r="G59" s="375"/>
      <c r="H59" s="376"/>
      <c r="I59" s="188"/>
      <c r="J59" s="377">
        <f t="shared" si="0"/>
        <v>0</v>
      </c>
      <c r="K59" s="378"/>
      <c r="L59" s="157">
        <f t="shared" si="1"/>
        <v>0</v>
      </c>
      <c r="M59" s="113"/>
      <c r="N59" s="14"/>
      <c r="O59" s="14"/>
      <c r="P59" s="14"/>
      <c r="Q59" s="14"/>
      <c r="R59" s="14"/>
      <c r="S59" s="14"/>
      <c r="T59" s="14"/>
      <c r="U59" s="14"/>
      <c r="V59" s="14"/>
    </row>
    <row r="60" spans="1:22" s="15" customFormat="1" ht="15.5">
      <c r="A60" s="160"/>
      <c r="B60" s="161">
        <v>51</v>
      </c>
      <c r="C60" s="60"/>
      <c r="D60" s="20"/>
      <c r="E60" s="18"/>
      <c r="F60" s="19"/>
      <c r="G60" s="375"/>
      <c r="H60" s="376"/>
      <c r="I60" s="188"/>
      <c r="J60" s="377">
        <f t="shared" si="0"/>
        <v>0</v>
      </c>
      <c r="K60" s="378"/>
      <c r="L60" s="157">
        <f t="shared" si="1"/>
        <v>0</v>
      </c>
      <c r="M60" s="113"/>
      <c r="N60" s="14"/>
      <c r="O60" s="14"/>
      <c r="P60" s="14"/>
      <c r="Q60" s="14"/>
      <c r="R60" s="14"/>
      <c r="S60" s="14"/>
      <c r="T60" s="14"/>
      <c r="U60" s="14"/>
      <c r="V60" s="14"/>
    </row>
    <row r="61" spans="1:22" s="15" customFormat="1" ht="15.5">
      <c r="A61" s="160"/>
      <c r="B61" s="161">
        <v>52</v>
      </c>
      <c r="C61" s="60"/>
      <c r="D61" s="20"/>
      <c r="E61" s="18"/>
      <c r="F61" s="19"/>
      <c r="G61" s="375"/>
      <c r="H61" s="376"/>
      <c r="I61" s="188"/>
      <c r="J61" s="377">
        <f t="shared" si="0"/>
        <v>0</v>
      </c>
      <c r="K61" s="378"/>
      <c r="L61" s="157">
        <f t="shared" si="1"/>
        <v>0</v>
      </c>
      <c r="M61" s="113"/>
      <c r="N61" s="14"/>
      <c r="O61" s="14"/>
      <c r="P61" s="14"/>
      <c r="Q61" s="14"/>
      <c r="R61" s="14"/>
      <c r="S61" s="14"/>
      <c r="T61" s="14"/>
      <c r="U61" s="14"/>
      <c r="V61" s="14"/>
    </row>
    <row r="62" spans="1:22" s="15" customFormat="1" ht="15.5">
      <c r="A62" s="160"/>
      <c r="B62" s="161">
        <v>53</v>
      </c>
      <c r="C62" s="60"/>
      <c r="D62" s="20"/>
      <c r="E62" s="18"/>
      <c r="F62" s="19"/>
      <c r="G62" s="375"/>
      <c r="H62" s="376"/>
      <c r="I62" s="188"/>
      <c r="J62" s="377">
        <f t="shared" si="0"/>
        <v>0</v>
      </c>
      <c r="K62" s="378"/>
      <c r="L62" s="157">
        <f t="shared" si="1"/>
        <v>0</v>
      </c>
      <c r="M62" s="113"/>
      <c r="N62" s="14"/>
      <c r="O62" s="14"/>
      <c r="P62" s="14"/>
      <c r="Q62" s="14"/>
      <c r="R62" s="14"/>
      <c r="S62" s="14"/>
      <c r="T62" s="14"/>
      <c r="U62" s="14"/>
      <c r="V62" s="14"/>
    </row>
    <row r="63" spans="1:22" s="15" customFormat="1" ht="15.5">
      <c r="A63" s="160"/>
      <c r="B63" s="161">
        <v>54</v>
      </c>
      <c r="C63" s="60"/>
      <c r="D63" s="20"/>
      <c r="E63" s="18"/>
      <c r="F63" s="19"/>
      <c r="G63" s="375"/>
      <c r="H63" s="376"/>
      <c r="I63" s="188"/>
      <c r="J63" s="377">
        <f t="shared" si="0"/>
        <v>0</v>
      </c>
      <c r="K63" s="378"/>
      <c r="L63" s="157">
        <f t="shared" si="1"/>
        <v>0</v>
      </c>
      <c r="M63" s="113"/>
      <c r="N63" s="14"/>
      <c r="O63" s="14"/>
      <c r="P63" s="14"/>
      <c r="Q63" s="14"/>
      <c r="R63" s="14"/>
      <c r="S63" s="14"/>
      <c r="T63" s="14"/>
      <c r="U63" s="14"/>
      <c r="V63" s="14"/>
    </row>
    <row r="64" spans="1:22" s="15" customFormat="1" ht="15.5">
      <c r="A64" s="160"/>
      <c r="B64" s="161">
        <v>55</v>
      </c>
      <c r="C64" s="60"/>
      <c r="D64" s="20"/>
      <c r="E64" s="18"/>
      <c r="F64" s="19"/>
      <c r="G64" s="375"/>
      <c r="H64" s="376"/>
      <c r="I64" s="188"/>
      <c r="J64" s="377">
        <f t="shared" si="0"/>
        <v>0</v>
      </c>
      <c r="K64" s="378"/>
      <c r="L64" s="157">
        <f t="shared" si="1"/>
        <v>0</v>
      </c>
      <c r="M64" s="113"/>
      <c r="N64" s="14"/>
      <c r="O64" s="14"/>
      <c r="P64" s="14"/>
      <c r="Q64" s="14"/>
      <c r="R64" s="14"/>
      <c r="S64" s="14"/>
      <c r="T64" s="14"/>
      <c r="U64" s="14"/>
      <c r="V64" s="14"/>
    </row>
    <row r="65" spans="1:22" s="15" customFormat="1" ht="15.5">
      <c r="A65" s="160"/>
      <c r="B65" s="161">
        <v>56</v>
      </c>
      <c r="C65" s="60"/>
      <c r="D65" s="20"/>
      <c r="E65" s="18"/>
      <c r="F65" s="19"/>
      <c r="G65" s="375"/>
      <c r="H65" s="376"/>
      <c r="I65" s="188"/>
      <c r="J65" s="377">
        <f t="shared" si="0"/>
        <v>0</v>
      </c>
      <c r="K65" s="378"/>
      <c r="L65" s="157">
        <f t="shared" si="1"/>
        <v>0</v>
      </c>
      <c r="M65" s="113"/>
      <c r="N65" s="14"/>
      <c r="O65" s="14"/>
      <c r="P65" s="14"/>
      <c r="Q65" s="14"/>
      <c r="R65" s="14"/>
      <c r="S65" s="14"/>
      <c r="T65" s="14"/>
      <c r="U65" s="14"/>
      <c r="V65" s="14"/>
    </row>
    <row r="66" spans="1:22" s="15" customFormat="1" ht="15.5">
      <c r="A66" s="160"/>
      <c r="B66" s="161">
        <v>57</v>
      </c>
      <c r="C66" s="60"/>
      <c r="D66" s="20"/>
      <c r="E66" s="18"/>
      <c r="F66" s="19"/>
      <c r="G66" s="375"/>
      <c r="H66" s="376"/>
      <c r="I66" s="188"/>
      <c r="J66" s="377">
        <f t="shared" si="0"/>
        <v>0</v>
      </c>
      <c r="K66" s="378"/>
      <c r="L66" s="157">
        <f t="shared" si="1"/>
        <v>0</v>
      </c>
      <c r="M66" s="113"/>
      <c r="N66" s="14"/>
      <c r="O66" s="14"/>
      <c r="P66" s="14"/>
      <c r="Q66" s="14"/>
      <c r="R66" s="14"/>
      <c r="S66" s="14"/>
      <c r="T66" s="14"/>
      <c r="U66" s="14"/>
      <c r="V66" s="14"/>
    </row>
    <row r="67" spans="1:22" s="15" customFormat="1" ht="15.5">
      <c r="A67" s="160"/>
      <c r="B67" s="161">
        <v>58</v>
      </c>
      <c r="C67" s="60"/>
      <c r="D67" s="20"/>
      <c r="E67" s="18"/>
      <c r="F67" s="19"/>
      <c r="G67" s="375"/>
      <c r="H67" s="376"/>
      <c r="I67" s="188"/>
      <c r="J67" s="377">
        <f t="shared" si="0"/>
        <v>0</v>
      </c>
      <c r="K67" s="378"/>
      <c r="L67" s="157">
        <f t="shared" si="1"/>
        <v>0</v>
      </c>
      <c r="M67" s="113"/>
      <c r="N67" s="14"/>
      <c r="O67" s="14"/>
      <c r="P67" s="14"/>
      <c r="Q67" s="14"/>
      <c r="R67" s="14"/>
      <c r="S67" s="14"/>
      <c r="T67" s="14"/>
      <c r="U67" s="14"/>
      <c r="V67" s="14"/>
    </row>
    <row r="68" spans="1:22" s="15" customFormat="1" ht="15.5">
      <c r="A68" s="160"/>
      <c r="B68" s="161">
        <v>59</v>
      </c>
      <c r="C68" s="60"/>
      <c r="D68" s="20"/>
      <c r="E68" s="18"/>
      <c r="F68" s="19"/>
      <c r="G68" s="375"/>
      <c r="H68" s="376"/>
      <c r="I68" s="188"/>
      <c r="J68" s="377">
        <f t="shared" si="0"/>
        <v>0</v>
      </c>
      <c r="K68" s="378"/>
      <c r="L68" s="157">
        <f t="shared" si="1"/>
        <v>0</v>
      </c>
      <c r="M68" s="113"/>
      <c r="N68" s="14"/>
      <c r="O68" s="14"/>
      <c r="P68" s="14"/>
      <c r="Q68" s="14"/>
      <c r="R68" s="14"/>
      <c r="S68" s="14"/>
      <c r="T68" s="14"/>
      <c r="U68" s="14"/>
      <c r="V68" s="14"/>
    </row>
    <row r="69" spans="1:22" s="15" customFormat="1" ht="15.5">
      <c r="A69" s="160"/>
      <c r="B69" s="161">
        <v>60</v>
      </c>
      <c r="C69" s="60"/>
      <c r="D69" s="20"/>
      <c r="E69" s="18"/>
      <c r="F69" s="19"/>
      <c r="G69" s="375"/>
      <c r="H69" s="376"/>
      <c r="I69" s="188"/>
      <c r="J69" s="377">
        <f t="shared" si="0"/>
        <v>0</v>
      </c>
      <c r="K69" s="378"/>
      <c r="L69" s="157">
        <f t="shared" si="1"/>
        <v>0</v>
      </c>
      <c r="M69" s="113"/>
      <c r="N69" s="14"/>
      <c r="O69" s="14"/>
      <c r="P69" s="14"/>
      <c r="Q69" s="14"/>
      <c r="R69" s="14"/>
      <c r="S69" s="14"/>
      <c r="T69" s="14"/>
      <c r="U69" s="14"/>
      <c r="V69" s="14"/>
    </row>
    <row r="70" spans="1:22" s="15" customFormat="1" ht="15.5">
      <c r="A70" s="160"/>
      <c r="B70" s="161">
        <v>61</v>
      </c>
      <c r="C70" s="60"/>
      <c r="D70" s="20"/>
      <c r="E70" s="18"/>
      <c r="F70" s="19"/>
      <c r="G70" s="375"/>
      <c r="H70" s="376"/>
      <c r="I70" s="188"/>
      <c r="J70" s="377">
        <f t="shared" si="0"/>
        <v>0</v>
      </c>
      <c r="K70" s="378"/>
      <c r="L70" s="157">
        <f t="shared" si="1"/>
        <v>0</v>
      </c>
      <c r="M70" s="113"/>
      <c r="N70" s="14"/>
      <c r="O70" s="14"/>
      <c r="P70" s="14"/>
      <c r="Q70" s="14"/>
      <c r="R70" s="14"/>
      <c r="S70" s="14"/>
      <c r="T70" s="14"/>
      <c r="U70" s="14"/>
      <c r="V70" s="14"/>
    </row>
    <row r="71" spans="1:22" s="15" customFormat="1" ht="15.5">
      <c r="A71" s="160"/>
      <c r="B71" s="161">
        <v>62</v>
      </c>
      <c r="C71" s="60"/>
      <c r="D71" s="20"/>
      <c r="E71" s="18"/>
      <c r="F71" s="19"/>
      <c r="G71" s="375"/>
      <c r="H71" s="376"/>
      <c r="I71" s="188"/>
      <c r="J71" s="377">
        <f t="shared" si="0"/>
        <v>0</v>
      </c>
      <c r="K71" s="378"/>
      <c r="L71" s="157">
        <f t="shared" si="1"/>
        <v>0</v>
      </c>
      <c r="M71" s="113"/>
      <c r="N71" s="14"/>
      <c r="O71" s="14"/>
      <c r="P71" s="14"/>
      <c r="Q71" s="14"/>
      <c r="R71" s="14"/>
      <c r="S71" s="14"/>
      <c r="T71" s="14"/>
      <c r="U71" s="14"/>
      <c r="V71" s="14"/>
    </row>
    <row r="72" spans="1:22" s="15" customFormat="1" ht="15.5">
      <c r="A72" s="160"/>
      <c r="B72" s="161">
        <v>63</v>
      </c>
      <c r="C72" s="60"/>
      <c r="D72" s="20"/>
      <c r="E72" s="18"/>
      <c r="F72" s="19"/>
      <c r="G72" s="375"/>
      <c r="H72" s="376"/>
      <c r="I72" s="188"/>
      <c r="J72" s="377">
        <f t="shared" si="0"/>
        <v>0</v>
      </c>
      <c r="K72" s="378"/>
      <c r="L72" s="157">
        <f t="shared" si="1"/>
        <v>0</v>
      </c>
      <c r="M72" s="113"/>
      <c r="N72" s="14"/>
      <c r="O72" s="14"/>
      <c r="P72" s="14"/>
      <c r="Q72" s="14"/>
      <c r="R72" s="14"/>
      <c r="S72" s="14"/>
      <c r="T72" s="14"/>
      <c r="U72" s="14"/>
      <c r="V72" s="14"/>
    </row>
    <row r="73" spans="1:22" s="15" customFormat="1" ht="15.5">
      <c r="A73" s="160"/>
      <c r="B73" s="161">
        <v>64</v>
      </c>
      <c r="C73" s="60"/>
      <c r="D73" s="20"/>
      <c r="E73" s="18"/>
      <c r="F73" s="19"/>
      <c r="G73" s="375"/>
      <c r="H73" s="376"/>
      <c r="I73" s="188"/>
      <c r="J73" s="377">
        <f t="shared" si="0"/>
        <v>0</v>
      </c>
      <c r="K73" s="378"/>
      <c r="L73" s="157">
        <f t="shared" si="1"/>
        <v>0</v>
      </c>
      <c r="M73" s="113"/>
      <c r="N73" s="14"/>
      <c r="O73" s="14"/>
      <c r="P73" s="14"/>
      <c r="Q73" s="14"/>
      <c r="R73" s="14"/>
      <c r="S73" s="14"/>
      <c r="T73" s="14"/>
      <c r="U73" s="14"/>
      <c r="V73" s="14"/>
    </row>
    <row r="74" spans="1:22" s="15" customFormat="1" ht="15.5">
      <c r="A74" s="160"/>
      <c r="B74" s="161">
        <v>65</v>
      </c>
      <c r="C74" s="60"/>
      <c r="D74" s="20"/>
      <c r="E74" s="18"/>
      <c r="F74" s="19"/>
      <c r="G74" s="375"/>
      <c r="H74" s="376"/>
      <c r="I74" s="188"/>
      <c r="J74" s="377">
        <f t="shared" si="0"/>
        <v>0</v>
      </c>
      <c r="K74" s="378"/>
      <c r="L74" s="157">
        <f t="shared" si="1"/>
        <v>0</v>
      </c>
      <c r="M74" s="113"/>
      <c r="N74" s="14"/>
      <c r="O74" s="14"/>
      <c r="P74" s="14"/>
      <c r="Q74" s="14"/>
      <c r="R74" s="14"/>
      <c r="S74" s="14"/>
      <c r="T74" s="14"/>
      <c r="U74" s="14"/>
      <c r="V74" s="14"/>
    </row>
    <row r="75" spans="1:22" s="15" customFormat="1" ht="15.5">
      <c r="A75" s="160"/>
      <c r="B75" s="161">
        <v>66</v>
      </c>
      <c r="C75" s="60"/>
      <c r="D75" s="20"/>
      <c r="E75" s="18"/>
      <c r="F75" s="19"/>
      <c r="G75" s="375"/>
      <c r="H75" s="376"/>
      <c r="I75" s="188"/>
      <c r="J75" s="377">
        <f t="shared" ref="J75:J138" si="2">IF(G75&gt;0,I75*0.5,0)</f>
        <v>0</v>
      </c>
      <c r="K75" s="378"/>
      <c r="L75" s="157">
        <f t="shared" ref="L75:L138" si="3">G75*I75*0.5</f>
        <v>0</v>
      </c>
      <c r="M75" s="113"/>
      <c r="N75" s="14"/>
      <c r="O75" s="14"/>
      <c r="P75" s="14"/>
      <c r="Q75" s="14"/>
      <c r="R75" s="14"/>
      <c r="S75" s="14"/>
      <c r="T75" s="14"/>
      <c r="U75" s="14"/>
      <c r="V75" s="14"/>
    </row>
    <row r="76" spans="1:22" s="15" customFormat="1" ht="15.5">
      <c r="A76" s="160"/>
      <c r="B76" s="161">
        <v>67</v>
      </c>
      <c r="C76" s="60"/>
      <c r="D76" s="20"/>
      <c r="E76" s="18"/>
      <c r="F76" s="19"/>
      <c r="G76" s="375"/>
      <c r="H76" s="376"/>
      <c r="I76" s="188"/>
      <c r="J76" s="377">
        <f t="shared" si="2"/>
        <v>0</v>
      </c>
      <c r="K76" s="378"/>
      <c r="L76" s="157">
        <f t="shared" si="3"/>
        <v>0</v>
      </c>
      <c r="M76" s="113"/>
      <c r="N76" s="14"/>
      <c r="O76" s="14"/>
      <c r="P76" s="14"/>
      <c r="Q76" s="14"/>
      <c r="R76" s="14"/>
      <c r="S76" s="14"/>
      <c r="T76" s="14"/>
      <c r="U76" s="14"/>
      <c r="V76" s="14"/>
    </row>
    <row r="77" spans="1:22" s="15" customFormat="1" ht="15.5">
      <c r="A77" s="160"/>
      <c r="B77" s="161">
        <v>68</v>
      </c>
      <c r="C77" s="60"/>
      <c r="D77" s="20"/>
      <c r="E77" s="18"/>
      <c r="F77" s="19"/>
      <c r="G77" s="375"/>
      <c r="H77" s="376"/>
      <c r="I77" s="188"/>
      <c r="J77" s="377">
        <f t="shared" si="2"/>
        <v>0</v>
      </c>
      <c r="K77" s="378"/>
      <c r="L77" s="157">
        <f t="shared" si="3"/>
        <v>0</v>
      </c>
      <c r="M77" s="113"/>
      <c r="N77" s="14"/>
      <c r="O77" s="14"/>
      <c r="P77" s="14"/>
      <c r="Q77" s="14"/>
      <c r="R77" s="14"/>
      <c r="S77" s="14"/>
      <c r="T77" s="14"/>
      <c r="U77" s="14"/>
      <c r="V77" s="14"/>
    </row>
    <row r="78" spans="1:22" s="15" customFormat="1" ht="15.5">
      <c r="A78" s="160"/>
      <c r="B78" s="161">
        <v>69</v>
      </c>
      <c r="C78" s="60"/>
      <c r="D78" s="20"/>
      <c r="E78" s="18"/>
      <c r="F78" s="19"/>
      <c r="G78" s="375"/>
      <c r="H78" s="376"/>
      <c r="I78" s="188"/>
      <c r="J78" s="377">
        <f t="shared" si="2"/>
        <v>0</v>
      </c>
      <c r="K78" s="378"/>
      <c r="L78" s="157">
        <f t="shared" si="3"/>
        <v>0</v>
      </c>
      <c r="M78" s="113"/>
      <c r="N78" s="14"/>
      <c r="O78" s="14"/>
      <c r="P78" s="14"/>
      <c r="Q78" s="14"/>
      <c r="R78" s="14"/>
      <c r="S78" s="14"/>
      <c r="T78" s="14"/>
      <c r="U78" s="14"/>
      <c r="V78" s="14"/>
    </row>
    <row r="79" spans="1:22" s="15" customFormat="1" ht="15.5">
      <c r="A79" s="160"/>
      <c r="B79" s="161">
        <v>70</v>
      </c>
      <c r="C79" s="60"/>
      <c r="D79" s="20"/>
      <c r="E79" s="18"/>
      <c r="F79" s="19"/>
      <c r="G79" s="375"/>
      <c r="H79" s="376"/>
      <c r="I79" s="188"/>
      <c r="J79" s="377">
        <f t="shared" si="2"/>
        <v>0</v>
      </c>
      <c r="K79" s="378"/>
      <c r="L79" s="157">
        <f t="shared" si="3"/>
        <v>0</v>
      </c>
      <c r="M79" s="113"/>
      <c r="N79" s="14"/>
      <c r="O79" s="14"/>
      <c r="P79" s="14"/>
      <c r="Q79" s="14"/>
      <c r="R79" s="14"/>
      <c r="S79" s="14"/>
      <c r="T79" s="14"/>
      <c r="U79" s="14"/>
      <c r="V79" s="14"/>
    </row>
    <row r="80" spans="1:22" s="15" customFormat="1" ht="15.5">
      <c r="A80" s="160"/>
      <c r="B80" s="161">
        <v>71</v>
      </c>
      <c r="C80" s="60"/>
      <c r="D80" s="20"/>
      <c r="E80" s="18"/>
      <c r="F80" s="19"/>
      <c r="G80" s="375"/>
      <c r="H80" s="376"/>
      <c r="I80" s="188"/>
      <c r="J80" s="377">
        <f t="shared" si="2"/>
        <v>0</v>
      </c>
      <c r="K80" s="378"/>
      <c r="L80" s="157">
        <f t="shared" si="3"/>
        <v>0</v>
      </c>
      <c r="M80" s="113"/>
      <c r="N80" s="14"/>
      <c r="O80" s="14"/>
      <c r="P80" s="14"/>
      <c r="Q80" s="14"/>
      <c r="R80" s="14"/>
      <c r="S80" s="14"/>
      <c r="T80" s="14"/>
      <c r="U80" s="14"/>
      <c r="V80" s="14"/>
    </row>
    <row r="81" spans="1:22" s="15" customFormat="1" ht="15.5">
      <c r="A81" s="160"/>
      <c r="B81" s="161">
        <v>72</v>
      </c>
      <c r="C81" s="60"/>
      <c r="D81" s="20"/>
      <c r="E81" s="18"/>
      <c r="F81" s="19"/>
      <c r="G81" s="375"/>
      <c r="H81" s="376"/>
      <c r="I81" s="188"/>
      <c r="J81" s="377">
        <f t="shared" si="2"/>
        <v>0</v>
      </c>
      <c r="K81" s="378"/>
      <c r="L81" s="157">
        <f t="shared" si="3"/>
        <v>0</v>
      </c>
      <c r="M81" s="113"/>
      <c r="N81" s="14"/>
      <c r="O81" s="14"/>
      <c r="P81" s="14"/>
      <c r="Q81" s="14"/>
      <c r="R81" s="14"/>
      <c r="S81" s="14"/>
      <c r="T81" s="14"/>
      <c r="U81" s="14"/>
      <c r="V81" s="14"/>
    </row>
    <row r="82" spans="1:22" s="15" customFormat="1" ht="15.5">
      <c r="A82" s="160"/>
      <c r="B82" s="161">
        <v>73</v>
      </c>
      <c r="C82" s="60"/>
      <c r="D82" s="20"/>
      <c r="E82" s="18"/>
      <c r="F82" s="19"/>
      <c r="G82" s="375"/>
      <c r="H82" s="376"/>
      <c r="I82" s="188"/>
      <c r="J82" s="377">
        <f t="shared" si="2"/>
        <v>0</v>
      </c>
      <c r="K82" s="378"/>
      <c r="L82" s="157">
        <f t="shared" si="3"/>
        <v>0</v>
      </c>
      <c r="M82" s="113"/>
      <c r="N82" s="14"/>
      <c r="O82" s="14"/>
      <c r="P82" s="14"/>
      <c r="Q82" s="14"/>
      <c r="R82" s="14"/>
      <c r="S82" s="14"/>
      <c r="T82" s="14"/>
      <c r="U82" s="14"/>
      <c r="V82" s="14"/>
    </row>
    <row r="83" spans="1:22" s="15" customFormat="1" ht="15.5">
      <c r="A83" s="160"/>
      <c r="B83" s="161">
        <v>74</v>
      </c>
      <c r="C83" s="60"/>
      <c r="D83" s="20"/>
      <c r="E83" s="18"/>
      <c r="F83" s="19"/>
      <c r="G83" s="375"/>
      <c r="H83" s="376"/>
      <c r="I83" s="188"/>
      <c r="J83" s="377">
        <f t="shared" si="2"/>
        <v>0</v>
      </c>
      <c r="K83" s="378"/>
      <c r="L83" s="157">
        <f t="shared" si="3"/>
        <v>0</v>
      </c>
      <c r="M83" s="113"/>
      <c r="N83" s="14"/>
      <c r="O83" s="14"/>
      <c r="P83" s="14"/>
      <c r="Q83" s="14"/>
      <c r="R83" s="14"/>
      <c r="S83" s="14"/>
      <c r="T83" s="14"/>
      <c r="U83" s="14"/>
      <c r="V83" s="14"/>
    </row>
    <row r="84" spans="1:22" s="15" customFormat="1" ht="15.5">
      <c r="A84" s="160"/>
      <c r="B84" s="161">
        <v>75</v>
      </c>
      <c r="C84" s="60"/>
      <c r="D84" s="20"/>
      <c r="E84" s="18"/>
      <c r="F84" s="19"/>
      <c r="G84" s="375"/>
      <c r="H84" s="376"/>
      <c r="I84" s="188"/>
      <c r="J84" s="377">
        <f t="shared" si="2"/>
        <v>0</v>
      </c>
      <c r="K84" s="378"/>
      <c r="L84" s="157">
        <f t="shared" si="3"/>
        <v>0</v>
      </c>
      <c r="M84" s="113"/>
      <c r="N84" s="14"/>
      <c r="O84" s="14"/>
      <c r="P84" s="14"/>
      <c r="Q84" s="14"/>
      <c r="R84" s="14"/>
      <c r="S84" s="14"/>
      <c r="T84" s="14"/>
      <c r="U84" s="14"/>
      <c r="V84" s="14"/>
    </row>
    <row r="85" spans="1:22" s="15" customFormat="1" ht="15.5">
      <c r="A85" s="160"/>
      <c r="B85" s="161">
        <v>76</v>
      </c>
      <c r="C85" s="60"/>
      <c r="D85" s="20"/>
      <c r="E85" s="18"/>
      <c r="F85" s="19"/>
      <c r="G85" s="375"/>
      <c r="H85" s="376"/>
      <c r="I85" s="188"/>
      <c r="J85" s="377">
        <f t="shared" si="2"/>
        <v>0</v>
      </c>
      <c r="K85" s="378"/>
      <c r="L85" s="157">
        <f t="shared" si="3"/>
        <v>0</v>
      </c>
      <c r="M85" s="113"/>
      <c r="N85" s="14"/>
      <c r="O85" s="14"/>
      <c r="P85" s="14"/>
      <c r="Q85" s="14"/>
      <c r="R85" s="14"/>
      <c r="S85" s="14"/>
      <c r="T85" s="14"/>
      <c r="U85" s="14"/>
      <c r="V85" s="14"/>
    </row>
    <row r="86" spans="1:22" s="15" customFormat="1" ht="15.5">
      <c r="A86" s="160"/>
      <c r="B86" s="161">
        <v>77</v>
      </c>
      <c r="C86" s="60"/>
      <c r="D86" s="20"/>
      <c r="E86" s="18"/>
      <c r="F86" s="19"/>
      <c r="G86" s="375"/>
      <c r="H86" s="376"/>
      <c r="I86" s="188"/>
      <c r="J86" s="377">
        <f t="shared" si="2"/>
        <v>0</v>
      </c>
      <c r="K86" s="378"/>
      <c r="L86" s="157">
        <f t="shared" si="3"/>
        <v>0</v>
      </c>
      <c r="M86" s="113"/>
      <c r="N86" s="14"/>
      <c r="O86" s="14"/>
      <c r="P86" s="14"/>
      <c r="Q86" s="14"/>
      <c r="R86" s="14"/>
      <c r="S86" s="14"/>
      <c r="T86" s="14"/>
      <c r="U86" s="14"/>
      <c r="V86" s="14"/>
    </row>
    <row r="87" spans="1:22" s="15" customFormat="1" ht="15.5">
      <c r="A87" s="160"/>
      <c r="B87" s="161">
        <v>78</v>
      </c>
      <c r="C87" s="60"/>
      <c r="D87" s="20"/>
      <c r="E87" s="18"/>
      <c r="F87" s="19"/>
      <c r="G87" s="375"/>
      <c r="H87" s="376"/>
      <c r="I87" s="188"/>
      <c r="J87" s="377">
        <f t="shared" si="2"/>
        <v>0</v>
      </c>
      <c r="K87" s="378"/>
      <c r="L87" s="157">
        <f t="shared" si="3"/>
        <v>0</v>
      </c>
      <c r="M87" s="113"/>
      <c r="N87" s="14"/>
      <c r="O87" s="14"/>
      <c r="P87" s="14"/>
      <c r="Q87" s="14"/>
      <c r="R87" s="14"/>
      <c r="S87" s="14"/>
      <c r="T87" s="14"/>
      <c r="U87" s="14"/>
      <c r="V87" s="14"/>
    </row>
    <row r="88" spans="1:22" s="15" customFormat="1" ht="15.5">
      <c r="A88" s="160"/>
      <c r="B88" s="161">
        <v>79</v>
      </c>
      <c r="C88" s="60"/>
      <c r="D88" s="20"/>
      <c r="E88" s="18"/>
      <c r="F88" s="19"/>
      <c r="G88" s="375"/>
      <c r="H88" s="376"/>
      <c r="I88" s="188"/>
      <c r="J88" s="377">
        <f t="shared" si="2"/>
        <v>0</v>
      </c>
      <c r="K88" s="378"/>
      <c r="L88" s="157">
        <f t="shared" si="3"/>
        <v>0</v>
      </c>
      <c r="M88" s="113"/>
      <c r="N88" s="14"/>
      <c r="O88" s="14"/>
      <c r="P88" s="14"/>
      <c r="Q88" s="14"/>
      <c r="R88" s="14"/>
      <c r="S88" s="14"/>
      <c r="T88" s="14"/>
      <c r="U88" s="14"/>
      <c r="V88" s="14"/>
    </row>
    <row r="89" spans="1:22" s="15" customFormat="1" ht="15.5">
      <c r="A89" s="160"/>
      <c r="B89" s="161">
        <v>80</v>
      </c>
      <c r="C89" s="60"/>
      <c r="D89" s="20"/>
      <c r="E89" s="18"/>
      <c r="F89" s="19"/>
      <c r="G89" s="375"/>
      <c r="H89" s="376"/>
      <c r="I89" s="188"/>
      <c r="J89" s="377">
        <f t="shared" si="2"/>
        <v>0</v>
      </c>
      <c r="K89" s="378"/>
      <c r="L89" s="157">
        <f t="shared" si="3"/>
        <v>0</v>
      </c>
      <c r="M89" s="113"/>
      <c r="N89" s="14"/>
      <c r="O89" s="14"/>
      <c r="P89" s="14"/>
      <c r="Q89" s="14"/>
      <c r="R89" s="14"/>
      <c r="S89" s="14"/>
      <c r="T89" s="14"/>
      <c r="U89" s="14"/>
      <c r="V89" s="14"/>
    </row>
    <row r="90" spans="1:22" s="15" customFormat="1" ht="15.5">
      <c r="A90" s="160"/>
      <c r="B90" s="161">
        <v>81</v>
      </c>
      <c r="C90" s="60"/>
      <c r="D90" s="20"/>
      <c r="E90" s="18"/>
      <c r="F90" s="19"/>
      <c r="G90" s="375"/>
      <c r="H90" s="376"/>
      <c r="I90" s="188"/>
      <c r="J90" s="377">
        <f t="shared" si="2"/>
        <v>0</v>
      </c>
      <c r="K90" s="378"/>
      <c r="L90" s="157">
        <f t="shared" si="3"/>
        <v>0</v>
      </c>
      <c r="M90" s="113"/>
      <c r="N90" s="14"/>
      <c r="O90" s="14"/>
      <c r="P90" s="14"/>
      <c r="Q90" s="14"/>
      <c r="R90" s="14"/>
      <c r="S90" s="14"/>
      <c r="T90" s="14"/>
      <c r="U90" s="14"/>
      <c r="V90" s="14"/>
    </row>
    <row r="91" spans="1:22" s="15" customFormat="1" ht="15.5">
      <c r="A91" s="160"/>
      <c r="B91" s="161">
        <v>82</v>
      </c>
      <c r="C91" s="60"/>
      <c r="D91" s="20"/>
      <c r="E91" s="18"/>
      <c r="F91" s="19"/>
      <c r="G91" s="375"/>
      <c r="H91" s="376"/>
      <c r="I91" s="188"/>
      <c r="J91" s="377">
        <f t="shared" si="2"/>
        <v>0</v>
      </c>
      <c r="K91" s="378"/>
      <c r="L91" s="157">
        <f t="shared" si="3"/>
        <v>0</v>
      </c>
      <c r="M91" s="113"/>
      <c r="N91" s="14"/>
      <c r="O91" s="14"/>
      <c r="P91" s="14"/>
      <c r="Q91" s="14"/>
      <c r="R91" s="14"/>
      <c r="S91" s="14"/>
      <c r="T91" s="14"/>
      <c r="U91" s="14"/>
      <c r="V91" s="14"/>
    </row>
    <row r="92" spans="1:22" s="15" customFormat="1" ht="15.5">
      <c r="A92" s="160"/>
      <c r="B92" s="161">
        <v>83</v>
      </c>
      <c r="C92" s="60"/>
      <c r="D92" s="20"/>
      <c r="E92" s="18"/>
      <c r="F92" s="19"/>
      <c r="G92" s="375"/>
      <c r="H92" s="376"/>
      <c r="I92" s="188"/>
      <c r="J92" s="377">
        <f t="shared" si="2"/>
        <v>0</v>
      </c>
      <c r="K92" s="378"/>
      <c r="L92" s="157">
        <f t="shared" si="3"/>
        <v>0</v>
      </c>
      <c r="M92" s="113"/>
      <c r="N92" s="14"/>
      <c r="O92" s="14"/>
      <c r="P92" s="14"/>
      <c r="Q92" s="14"/>
      <c r="R92" s="14"/>
      <c r="S92" s="14"/>
      <c r="T92" s="14"/>
      <c r="U92" s="14"/>
      <c r="V92" s="14"/>
    </row>
    <row r="93" spans="1:22" s="15" customFormat="1" ht="15.5">
      <c r="A93" s="160"/>
      <c r="B93" s="161">
        <v>84</v>
      </c>
      <c r="C93" s="60"/>
      <c r="D93" s="20"/>
      <c r="E93" s="18"/>
      <c r="F93" s="19"/>
      <c r="G93" s="375"/>
      <c r="H93" s="376"/>
      <c r="I93" s="188"/>
      <c r="J93" s="377">
        <f t="shared" si="2"/>
        <v>0</v>
      </c>
      <c r="K93" s="378"/>
      <c r="L93" s="157">
        <f t="shared" si="3"/>
        <v>0</v>
      </c>
      <c r="M93" s="113"/>
      <c r="N93" s="14"/>
      <c r="O93" s="14"/>
      <c r="P93" s="14"/>
      <c r="Q93" s="14"/>
      <c r="R93" s="14"/>
      <c r="S93" s="14"/>
      <c r="T93" s="14"/>
      <c r="U93" s="14"/>
      <c r="V93" s="14"/>
    </row>
    <row r="94" spans="1:22" s="15" customFormat="1" ht="15.5">
      <c r="A94" s="160"/>
      <c r="B94" s="161">
        <v>85</v>
      </c>
      <c r="C94" s="60"/>
      <c r="D94" s="20"/>
      <c r="E94" s="18"/>
      <c r="F94" s="19"/>
      <c r="G94" s="375"/>
      <c r="H94" s="376"/>
      <c r="I94" s="188"/>
      <c r="J94" s="377">
        <f t="shared" si="2"/>
        <v>0</v>
      </c>
      <c r="K94" s="378"/>
      <c r="L94" s="157">
        <f t="shared" si="3"/>
        <v>0</v>
      </c>
      <c r="M94" s="113"/>
      <c r="N94" s="14"/>
      <c r="O94" s="14"/>
      <c r="P94" s="14"/>
      <c r="Q94" s="14"/>
      <c r="R94" s="14"/>
      <c r="S94" s="14"/>
      <c r="T94" s="14"/>
      <c r="U94" s="14"/>
      <c r="V94" s="14"/>
    </row>
    <row r="95" spans="1:22" s="15" customFormat="1" ht="15.5">
      <c r="A95" s="160"/>
      <c r="B95" s="161">
        <v>86</v>
      </c>
      <c r="C95" s="60"/>
      <c r="D95" s="20"/>
      <c r="E95" s="18"/>
      <c r="F95" s="19"/>
      <c r="G95" s="375"/>
      <c r="H95" s="376"/>
      <c r="I95" s="188"/>
      <c r="J95" s="377">
        <f t="shared" si="2"/>
        <v>0</v>
      </c>
      <c r="K95" s="378"/>
      <c r="L95" s="157">
        <f t="shared" si="3"/>
        <v>0</v>
      </c>
      <c r="M95" s="113"/>
      <c r="N95" s="14"/>
      <c r="O95" s="14"/>
      <c r="P95" s="14"/>
      <c r="Q95" s="14"/>
      <c r="R95" s="14"/>
      <c r="S95" s="14"/>
      <c r="T95" s="14"/>
      <c r="U95" s="14"/>
      <c r="V95" s="14"/>
    </row>
    <row r="96" spans="1:22" s="15" customFormat="1" ht="15.5">
      <c r="A96" s="160"/>
      <c r="B96" s="161">
        <v>87</v>
      </c>
      <c r="C96" s="60"/>
      <c r="D96" s="20"/>
      <c r="E96" s="18"/>
      <c r="F96" s="19"/>
      <c r="G96" s="375"/>
      <c r="H96" s="376"/>
      <c r="I96" s="188"/>
      <c r="J96" s="377">
        <f t="shared" si="2"/>
        <v>0</v>
      </c>
      <c r="K96" s="378"/>
      <c r="L96" s="157">
        <f t="shared" si="3"/>
        <v>0</v>
      </c>
      <c r="M96" s="113"/>
      <c r="N96" s="14"/>
      <c r="O96" s="14"/>
      <c r="P96" s="14"/>
      <c r="Q96" s="14"/>
      <c r="R96" s="14"/>
      <c r="S96" s="14"/>
      <c r="T96" s="14"/>
      <c r="U96" s="14"/>
      <c r="V96" s="14"/>
    </row>
    <row r="97" spans="1:22" s="15" customFormat="1" ht="15.5">
      <c r="A97" s="160"/>
      <c r="B97" s="161">
        <v>88</v>
      </c>
      <c r="C97" s="60"/>
      <c r="D97" s="20"/>
      <c r="E97" s="18"/>
      <c r="F97" s="19"/>
      <c r="G97" s="375"/>
      <c r="H97" s="376"/>
      <c r="I97" s="188"/>
      <c r="J97" s="377">
        <f t="shared" si="2"/>
        <v>0</v>
      </c>
      <c r="K97" s="378"/>
      <c r="L97" s="157">
        <f t="shared" si="3"/>
        <v>0</v>
      </c>
      <c r="M97" s="113"/>
      <c r="N97" s="14"/>
      <c r="O97" s="14"/>
      <c r="P97" s="14"/>
      <c r="Q97" s="14"/>
      <c r="R97" s="14"/>
      <c r="S97" s="14"/>
      <c r="T97" s="14"/>
      <c r="U97" s="14"/>
      <c r="V97" s="14"/>
    </row>
    <row r="98" spans="1:22" s="15" customFormat="1" ht="15.5">
      <c r="A98" s="160"/>
      <c r="B98" s="161">
        <v>89</v>
      </c>
      <c r="C98" s="60"/>
      <c r="D98" s="20"/>
      <c r="E98" s="18"/>
      <c r="F98" s="19"/>
      <c r="G98" s="375"/>
      <c r="H98" s="376"/>
      <c r="I98" s="188"/>
      <c r="J98" s="377">
        <f t="shared" si="2"/>
        <v>0</v>
      </c>
      <c r="K98" s="378"/>
      <c r="L98" s="157">
        <f t="shared" si="3"/>
        <v>0</v>
      </c>
      <c r="M98" s="113"/>
      <c r="N98" s="14"/>
      <c r="O98" s="14"/>
      <c r="P98" s="14"/>
      <c r="Q98" s="14"/>
      <c r="R98" s="14"/>
      <c r="S98" s="14"/>
      <c r="T98" s="14"/>
      <c r="U98" s="14"/>
      <c r="V98" s="14"/>
    </row>
    <row r="99" spans="1:22" s="15" customFormat="1" ht="15.5">
      <c r="A99" s="160"/>
      <c r="B99" s="161">
        <v>90</v>
      </c>
      <c r="C99" s="60"/>
      <c r="D99" s="20"/>
      <c r="E99" s="18"/>
      <c r="F99" s="19"/>
      <c r="G99" s="375"/>
      <c r="H99" s="376"/>
      <c r="I99" s="188"/>
      <c r="J99" s="377">
        <f t="shared" si="2"/>
        <v>0</v>
      </c>
      <c r="K99" s="378"/>
      <c r="L99" s="157">
        <f t="shared" si="3"/>
        <v>0</v>
      </c>
      <c r="M99" s="113"/>
      <c r="N99" s="14"/>
      <c r="O99" s="14"/>
      <c r="P99" s="14"/>
      <c r="Q99" s="14"/>
      <c r="R99" s="14"/>
      <c r="S99" s="14"/>
      <c r="T99" s="14"/>
      <c r="U99" s="14"/>
      <c r="V99" s="14"/>
    </row>
    <row r="100" spans="1:22" s="15" customFormat="1" ht="15.5">
      <c r="A100" s="160"/>
      <c r="B100" s="161">
        <v>91</v>
      </c>
      <c r="C100" s="60"/>
      <c r="D100" s="20"/>
      <c r="E100" s="18"/>
      <c r="F100" s="19"/>
      <c r="G100" s="375"/>
      <c r="H100" s="376"/>
      <c r="I100" s="188"/>
      <c r="J100" s="377">
        <f t="shared" si="2"/>
        <v>0</v>
      </c>
      <c r="K100" s="378"/>
      <c r="L100" s="157">
        <f t="shared" si="3"/>
        <v>0</v>
      </c>
      <c r="M100" s="113"/>
      <c r="N100" s="14"/>
      <c r="O100" s="14"/>
      <c r="P100" s="14"/>
      <c r="Q100" s="14"/>
      <c r="R100" s="14"/>
      <c r="S100" s="14"/>
      <c r="T100" s="14"/>
      <c r="U100" s="14"/>
      <c r="V100" s="14"/>
    </row>
    <row r="101" spans="1:22" s="15" customFormat="1" ht="15.5">
      <c r="A101" s="160"/>
      <c r="B101" s="161">
        <v>92</v>
      </c>
      <c r="C101" s="60"/>
      <c r="D101" s="20"/>
      <c r="E101" s="18"/>
      <c r="F101" s="19"/>
      <c r="G101" s="375"/>
      <c r="H101" s="376"/>
      <c r="I101" s="188"/>
      <c r="J101" s="377">
        <f t="shared" si="2"/>
        <v>0</v>
      </c>
      <c r="K101" s="378"/>
      <c r="L101" s="157">
        <f t="shared" si="3"/>
        <v>0</v>
      </c>
      <c r="M101" s="113"/>
      <c r="N101" s="14"/>
      <c r="O101" s="14"/>
      <c r="P101" s="14"/>
      <c r="Q101" s="14"/>
      <c r="R101" s="14"/>
      <c r="S101" s="14"/>
      <c r="T101" s="14"/>
      <c r="U101" s="14"/>
      <c r="V101" s="14"/>
    </row>
    <row r="102" spans="1:22" s="15" customFormat="1" ht="15.5">
      <c r="A102" s="160"/>
      <c r="B102" s="161">
        <v>93</v>
      </c>
      <c r="C102" s="60"/>
      <c r="D102" s="20"/>
      <c r="E102" s="18"/>
      <c r="F102" s="19"/>
      <c r="G102" s="375"/>
      <c r="H102" s="376"/>
      <c r="I102" s="188"/>
      <c r="J102" s="377">
        <f t="shared" si="2"/>
        <v>0</v>
      </c>
      <c r="K102" s="378"/>
      <c r="L102" s="157">
        <f t="shared" si="3"/>
        <v>0</v>
      </c>
      <c r="M102" s="113"/>
      <c r="N102" s="14"/>
      <c r="O102" s="14"/>
      <c r="P102" s="14"/>
      <c r="Q102" s="14"/>
      <c r="R102" s="14"/>
      <c r="S102" s="14"/>
      <c r="T102" s="14"/>
      <c r="U102" s="14"/>
      <c r="V102" s="14"/>
    </row>
    <row r="103" spans="1:22" s="15" customFormat="1" ht="15.5">
      <c r="A103" s="160"/>
      <c r="B103" s="161">
        <v>94</v>
      </c>
      <c r="C103" s="60"/>
      <c r="D103" s="20"/>
      <c r="E103" s="18"/>
      <c r="F103" s="19"/>
      <c r="G103" s="375"/>
      <c r="H103" s="376"/>
      <c r="I103" s="188"/>
      <c r="J103" s="377">
        <f t="shared" si="2"/>
        <v>0</v>
      </c>
      <c r="K103" s="378"/>
      <c r="L103" s="157">
        <f t="shared" si="3"/>
        <v>0</v>
      </c>
      <c r="M103" s="113"/>
      <c r="N103" s="14"/>
      <c r="O103" s="14"/>
      <c r="P103" s="14"/>
      <c r="Q103" s="14"/>
      <c r="R103" s="14"/>
      <c r="S103" s="14"/>
      <c r="T103" s="14"/>
      <c r="U103" s="14"/>
      <c r="V103" s="14"/>
    </row>
    <row r="104" spans="1:22" s="15" customFormat="1" ht="15.5">
      <c r="A104" s="160"/>
      <c r="B104" s="161">
        <v>95</v>
      </c>
      <c r="C104" s="60"/>
      <c r="D104" s="20"/>
      <c r="E104" s="18"/>
      <c r="F104" s="19"/>
      <c r="G104" s="375"/>
      <c r="H104" s="376"/>
      <c r="I104" s="188"/>
      <c r="J104" s="377">
        <f t="shared" si="2"/>
        <v>0</v>
      </c>
      <c r="K104" s="378"/>
      <c r="L104" s="157">
        <f t="shared" si="3"/>
        <v>0</v>
      </c>
      <c r="M104" s="113"/>
      <c r="N104" s="14"/>
      <c r="O104" s="14"/>
      <c r="P104" s="14"/>
      <c r="Q104" s="14"/>
      <c r="R104" s="14"/>
      <c r="S104" s="14"/>
      <c r="T104" s="14"/>
      <c r="U104" s="14"/>
      <c r="V104" s="14"/>
    </row>
    <row r="105" spans="1:22" s="15" customFormat="1" ht="15.5">
      <c r="A105" s="160"/>
      <c r="B105" s="161">
        <v>96</v>
      </c>
      <c r="C105" s="60"/>
      <c r="D105" s="20"/>
      <c r="E105" s="18"/>
      <c r="F105" s="19"/>
      <c r="G105" s="375"/>
      <c r="H105" s="376"/>
      <c r="I105" s="188"/>
      <c r="J105" s="377">
        <f t="shared" si="2"/>
        <v>0</v>
      </c>
      <c r="K105" s="378"/>
      <c r="L105" s="157">
        <f t="shared" si="3"/>
        <v>0</v>
      </c>
      <c r="M105" s="113"/>
      <c r="N105" s="14"/>
      <c r="O105" s="14"/>
      <c r="P105" s="14"/>
      <c r="Q105" s="14"/>
      <c r="R105" s="14"/>
      <c r="S105" s="14"/>
      <c r="T105" s="14"/>
      <c r="U105" s="14"/>
      <c r="V105" s="14"/>
    </row>
    <row r="106" spans="1:22" s="15" customFormat="1" ht="15.5">
      <c r="A106" s="160"/>
      <c r="B106" s="161">
        <v>97</v>
      </c>
      <c r="C106" s="60"/>
      <c r="D106" s="20"/>
      <c r="E106" s="18"/>
      <c r="F106" s="19"/>
      <c r="G106" s="375"/>
      <c r="H106" s="376"/>
      <c r="I106" s="188"/>
      <c r="J106" s="377">
        <f t="shared" si="2"/>
        <v>0</v>
      </c>
      <c r="K106" s="378"/>
      <c r="L106" s="157">
        <f t="shared" si="3"/>
        <v>0</v>
      </c>
      <c r="M106" s="113"/>
      <c r="N106" s="14"/>
      <c r="O106" s="14"/>
      <c r="P106" s="14"/>
      <c r="Q106" s="14"/>
      <c r="R106" s="14"/>
      <c r="S106" s="14"/>
      <c r="T106" s="14"/>
      <c r="U106" s="14"/>
      <c r="V106" s="14"/>
    </row>
    <row r="107" spans="1:22" s="15" customFormat="1" ht="15.5">
      <c r="A107" s="160"/>
      <c r="B107" s="161">
        <v>98</v>
      </c>
      <c r="C107" s="60"/>
      <c r="D107" s="20"/>
      <c r="E107" s="18"/>
      <c r="F107" s="19"/>
      <c r="G107" s="375"/>
      <c r="H107" s="376"/>
      <c r="I107" s="188"/>
      <c r="J107" s="377">
        <f t="shared" si="2"/>
        <v>0</v>
      </c>
      <c r="K107" s="378"/>
      <c r="L107" s="157">
        <f t="shared" si="3"/>
        <v>0</v>
      </c>
      <c r="M107" s="113"/>
      <c r="N107" s="14"/>
      <c r="O107" s="14"/>
      <c r="P107" s="14"/>
      <c r="Q107" s="14"/>
      <c r="R107" s="14"/>
      <c r="S107" s="14"/>
      <c r="T107" s="14"/>
      <c r="U107" s="14"/>
      <c r="V107" s="14"/>
    </row>
    <row r="108" spans="1:22" s="15" customFormat="1" ht="15.5">
      <c r="A108" s="160"/>
      <c r="B108" s="161">
        <v>99</v>
      </c>
      <c r="C108" s="60"/>
      <c r="D108" s="20"/>
      <c r="E108" s="18"/>
      <c r="F108" s="19"/>
      <c r="G108" s="375"/>
      <c r="H108" s="376"/>
      <c r="I108" s="188"/>
      <c r="J108" s="377">
        <f t="shared" si="2"/>
        <v>0</v>
      </c>
      <c r="K108" s="378"/>
      <c r="L108" s="157">
        <f t="shared" si="3"/>
        <v>0</v>
      </c>
      <c r="M108" s="113"/>
      <c r="N108" s="14"/>
      <c r="O108" s="14"/>
      <c r="P108" s="14"/>
      <c r="Q108" s="14"/>
      <c r="R108" s="14"/>
      <c r="S108" s="14"/>
      <c r="T108" s="14"/>
      <c r="U108" s="14"/>
      <c r="V108" s="14"/>
    </row>
    <row r="109" spans="1:22" s="15" customFormat="1" ht="15.5">
      <c r="A109" s="160"/>
      <c r="B109" s="161">
        <v>100</v>
      </c>
      <c r="C109" s="60"/>
      <c r="D109" s="20"/>
      <c r="E109" s="18"/>
      <c r="F109" s="19"/>
      <c r="G109" s="375"/>
      <c r="H109" s="376"/>
      <c r="I109" s="188"/>
      <c r="J109" s="377">
        <f t="shared" si="2"/>
        <v>0</v>
      </c>
      <c r="K109" s="378"/>
      <c r="L109" s="157">
        <f t="shared" si="3"/>
        <v>0</v>
      </c>
      <c r="M109" s="113"/>
      <c r="N109" s="14"/>
      <c r="O109" s="14"/>
      <c r="P109" s="14"/>
      <c r="Q109" s="14"/>
      <c r="R109" s="14"/>
      <c r="S109" s="14"/>
      <c r="T109" s="14"/>
      <c r="U109" s="14"/>
      <c r="V109" s="14"/>
    </row>
    <row r="110" spans="1:22" s="15" customFormat="1" ht="15.5">
      <c r="A110" s="160"/>
      <c r="B110" s="161">
        <v>101</v>
      </c>
      <c r="C110" s="60"/>
      <c r="D110" s="20"/>
      <c r="E110" s="18"/>
      <c r="F110" s="19"/>
      <c r="G110" s="375"/>
      <c r="H110" s="376"/>
      <c r="I110" s="188"/>
      <c r="J110" s="377">
        <f t="shared" si="2"/>
        <v>0</v>
      </c>
      <c r="K110" s="378"/>
      <c r="L110" s="157">
        <f t="shared" si="3"/>
        <v>0</v>
      </c>
      <c r="M110" s="113"/>
      <c r="N110" s="14"/>
      <c r="O110" s="14"/>
      <c r="P110" s="14"/>
      <c r="Q110" s="14"/>
      <c r="R110" s="14"/>
      <c r="S110" s="14"/>
      <c r="T110" s="14"/>
      <c r="U110" s="14"/>
      <c r="V110" s="14"/>
    </row>
    <row r="111" spans="1:22" s="15" customFormat="1" ht="15.5">
      <c r="A111" s="160"/>
      <c r="B111" s="161">
        <v>102</v>
      </c>
      <c r="C111" s="60"/>
      <c r="D111" s="20"/>
      <c r="E111" s="18"/>
      <c r="F111" s="19"/>
      <c r="G111" s="375"/>
      <c r="H111" s="376"/>
      <c r="I111" s="188"/>
      <c r="J111" s="377">
        <f t="shared" si="2"/>
        <v>0</v>
      </c>
      <c r="K111" s="378"/>
      <c r="L111" s="157">
        <f t="shared" si="3"/>
        <v>0</v>
      </c>
      <c r="M111" s="113"/>
      <c r="N111" s="14"/>
      <c r="O111" s="14"/>
      <c r="P111" s="14"/>
      <c r="Q111" s="14"/>
      <c r="R111" s="14"/>
      <c r="S111" s="14"/>
      <c r="T111" s="14"/>
      <c r="U111" s="14"/>
      <c r="V111" s="14"/>
    </row>
    <row r="112" spans="1:22" s="15" customFormat="1" ht="15.5">
      <c r="A112" s="160"/>
      <c r="B112" s="161">
        <v>103</v>
      </c>
      <c r="C112" s="60"/>
      <c r="D112" s="20"/>
      <c r="E112" s="18"/>
      <c r="F112" s="19"/>
      <c r="G112" s="375"/>
      <c r="H112" s="376"/>
      <c r="I112" s="188"/>
      <c r="J112" s="377">
        <f t="shared" si="2"/>
        <v>0</v>
      </c>
      <c r="K112" s="378"/>
      <c r="L112" s="157">
        <f t="shared" si="3"/>
        <v>0</v>
      </c>
      <c r="M112" s="113"/>
      <c r="N112" s="14"/>
      <c r="O112" s="14"/>
      <c r="P112" s="14"/>
      <c r="Q112" s="14"/>
      <c r="R112" s="14"/>
      <c r="S112" s="14"/>
      <c r="T112" s="14"/>
      <c r="U112" s="14"/>
      <c r="V112" s="14"/>
    </row>
    <row r="113" spans="1:22" s="15" customFormat="1" ht="15.5">
      <c r="A113" s="160"/>
      <c r="B113" s="161">
        <v>104</v>
      </c>
      <c r="C113" s="60"/>
      <c r="D113" s="20"/>
      <c r="E113" s="18"/>
      <c r="F113" s="19"/>
      <c r="G113" s="375"/>
      <c r="H113" s="376"/>
      <c r="I113" s="188"/>
      <c r="J113" s="377">
        <f t="shared" si="2"/>
        <v>0</v>
      </c>
      <c r="K113" s="378"/>
      <c r="L113" s="157">
        <f t="shared" si="3"/>
        <v>0</v>
      </c>
      <c r="M113" s="113"/>
      <c r="N113" s="14"/>
      <c r="O113" s="14"/>
      <c r="P113" s="14"/>
      <c r="Q113" s="14"/>
      <c r="R113" s="14"/>
      <c r="S113" s="14"/>
      <c r="T113" s="14"/>
      <c r="U113" s="14"/>
      <c r="V113" s="14"/>
    </row>
    <row r="114" spans="1:22" s="15" customFormat="1" ht="15.5">
      <c r="A114" s="160"/>
      <c r="B114" s="161">
        <v>105</v>
      </c>
      <c r="C114" s="60"/>
      <c r="D114" s="20"/>
      <c r="E114" s="18"/>
      <c r="F114" s="19"/>
      <c r="G114" s="375"/>
      <c r="H114" s="376"/>
      <c r="I114" s="188"/>
      <c r="J114" s="377">
        <f t="shared" si="2"/>
        <v>0</v>
      </c>
      <c r="K114" s="378"/>
      <c r="L114" s="157">
        <f t="shared" si="3"/>
        <v>0</v>
      </c>
      <c r="M114" s="113"/>
      <c r="N114" s="14"/>
      <c r="O114" s="14"/>
      <c r="P114" s="14"/>
      <c r="Q114" s="14"/>
      <c r="R114" s="14"/>
      <c r="S114" s="14"/>
      <c r="T114" s="14"/>
      <c r="U114" s="14"/>
      <c r="V114" s="14"/>
    </row>
    <row r="115" spans="1:22" s="15" customFormat="1" ht="15.5">
      <c r="A115" s="160"/>
      <c r="B115" s="161">
        <v>106</v>
      </c>
      <c r="C115" s="60"/>
      <c r="D115" s="20"/>
      <c r="E115" s="18"/>
      <c r="F115" s="19"/>
      <c r="G115" s="375"/>
      <c r="H115" s="376"/>
      <c r="I115" s="188"/>
      <c r="J115" s="377">
        <f t="shared" si="2"/>
        <v>0</v>
      </c>
      <c r="K115" s="378"/>
      <c r="L115" s="157">
        <f t="shared" si="3"/>
        <v>0</v>
      </c>
      <c r="M115" s="113"/>
      <c r="N115" s="14"/>
      <c r="O115" s="14"/>
      <c r="P115" s="14"/>
      <c r="Q115" s="14"/>
      <c r="R115" s="14"/>
      <c r="S115" s="14"/>
      <c r="T115" s="14"/>
      <c r="U115" s="14"/>
      <c r="V115" s="14"/>
    </row>
    <row r="116" spans="1:22" s="15" customFormat="1" ht="15.5">
      <c r="A116" s="160"/>
      <c r="B116" s="161">
        <v>107</v>
      </c>
      <c r="C116" s="60"/>
      <c r="D116" s="20"/>
      <c r="E116" s="18"/>
      <c r="F116" s="19"/>
      <c r="G116" s="375"/>
      <c r="H116" s="376"/>
      <c r="I116" s="188"/>
      <c r="J116" s="377">
        <f t="shared" si="2"/>
        <v>0</v>
      </c>
      <c r="K116" s="378"/>
      <c r="L116" s="157">
        <f t="shared" si="3"/>
        <v>0</v>
      </c>
      <c r="M116" s="113"/>
      <c r="N116" s="14"/>
      <c r="O116" s="14"/>
      <c r="P116" s="14"/>
      <c r="Q116" s="14"/>
      <c r="R116" s="14"/>
      <c r="S116" s="14"/>
      <c r="T116" s="14"/>
      <c r="U116" s="14"/>
      <c r="V116" s="14"/>
    </row>
    <row r="117" spans="1:22" s="15" customFormat="1" ht="15.5">
      <c r="A117" s="160"/>
      <c r="B117" s="161">
        <v>108</v>
      </c>
      <c r="C117" s="60"/>
      <c r="D117" s="20"/>
      <c r="E117" s="18"/>
      <c r="F117" s="19"/>
      <c r="G117" s="375"/>
      <c r="H117" s="376"/>
      <c r="I117" s="188"/>
      <c r="J117" s="377">
        <f t="shared" si="2"/>
        <v>0</v>
      </c>
      <c r="K117" s="378"/>
      <c r="L117" s="157">
        <f t="shared" si="3"/>
        <v>0</v>
      </c>
      <c r="M117" s="113"/>
      <c r="N117" s="14"/>
      <c r="O117" s="14"/>
      <c r="P117" s="14"/>
      <c r="Q117" s="14"/>
      <c r="R117" s="14"/>
      <c r="S117" s="14"/>
      <c r="T117" s="14"/>
      <c r="U117" s="14"/>
      <c r="V117" s="14"/>
    </row>
    <row r="118" spans="1:22" s="15" customFormat="1" ht="15.5">
      <c r="A118" s="160"/>
      <c r="B118" s="161">
        <v>109</v>
      </c>
      <c r="C118" s="60"/>
      <c r="D118" s="20"/>
      <c r="E118" s="18"/>
      <c r="F118" s="19"/>
      <c r="G118" s="375"/>
      <c r="H118" s="376"/>
      <c r="I118" s="188"/>
      <c r="J118" s="377">
        <f t="shared" si="2"/>
        <v>0</v>
      </c>
      <c r="K118" s="378"/>
      <c r="L118" s="157">
        <f t="shared" si="3"/>
        <v>0</v>
      </c>
      <c r="M118" s="113"/>
      <c r="N118" s="14"/>
      <c r="O118" s="14"/>
      <c r="P118" s="14"/>
      <c r="Q118" s="14"/>
      <c r="R118" s="14"/>
      <c r="S118" s="14"/>
      <c r="T118" s="14"/>
      <c r="U118" s="14"/>
      <c r="V118" s="14"/>
    </row>
    <row r="119" spans="1:22" s="15" customFormat="1" ht="15.5">
      <c r="A119" s="160"/>
      <c r="B119" s="161">
        <v>110</v>
      </c>
      <c r="C119" s="60"/>
      <c r="D119" s="20"/>
      <c r="E119" s="18"/>
      <c r="F119" s="19"/>
      <c r="G119" s="375"/>
      <c r="H119" s="376"/>
      <c r="I119" s="188"/>
      <c r="J119" s="377">
        <f t="shared" si="2"/>
        <v>0</v>
      </c>
      <c r="K119" s="378"/>
      <c r="L119" s="157">
        <f t="shared" si="3"/>
        <v>0</v>
      </c>
      <c r="M119" s="113"/>
      <c r="N119" s="14"/>
      <c r="O119" s="14"/>
      <c r="P119" s="14"/>
      <c r="Q119" s="14"/>
      <c r="R119" s="14"/>
      <c r="S119" s="14"/>
      <c r="T119" s="14"/>
      <c r="U119" s="14"/>
      <c r="V119" s="14"/>
    </row>
    <row r="120" spans="1:22" s="15" customFormat="1" ht="15.5">
      <c r="A120" s="160"/>
      <c r="B120" s="161">
        <v>111</v>
      </c>
      <c r="C120" s="60"/>
      <c r="D120" s="20"/>
      <c r="E120" s="18"/>
      <c r="F120" s="19"/>
      <c r="G120" s="375"/>
      <c r="H120" s="376"/>
      <c r="I120" s="188"/>
      <c r="J120" s="377">
        <f t="shared" si="2"/>
        <v>0</v>
      </c>
      <c r="K120" s="378"/>
      <c r="L120" s="157">
        <f t="shared" si="3"/>
        <v>0</v>
      </c>
      <c r="M120" s="113"/>
      <c r="N120" s="14"/>
      <c r="O120" s="14"/>
      <c r="P120" s="14"/>
      <c r="Q120" s="14"/>
      <c r="R120" s="14"/>
      <c r="S120" s="14"/>
      <c r="T120" s="14"/>
      <c r="U120" s="14"/>
      <c r="V120" s="14"/>
    </row>
    <row r="121" spans="1:22" s="15" customFormat="1" ht="15.5">
      <c r="A121" s="160"/>
      <c r="B121" s="161">
        <v>112</v>
      </c>
      <c r="C121" s="60"/>
      <c r="D121" s="20"/>
      <c r="E121" s="18"/>
      <c r="F121" s="19"/>
      <c r="G121" s="375"/>
      <c r="H121" s="376"/>
      <c r="I121" s="188"/>
      <c r="J121" s="377">
        <f t="shared" si="2"/>
        <v>0</v>
      </c>
      <c r="K121" s="378"/>
      <c r="L121" s="157">
        <f t="shared" si="3"/>
        <v>0</v>
      </c>
      <c r="M121" s="113"/>
      <c r="N121" s="14"/>
      <c r="O121" s="14"/>
      <c r="P121" s="14"/>
      <c r="Q121" s="14"/>
      <c r="R121" s="14"/>
      <c r="S121" s="14"/>
      <c r="T121" s="14"/>
      <c r="U121" s="14"/>
      <c r="V121" s="14"/>
    </row>
    <row r="122" spans="1:22" s="15" customFormat="1" ht="15.5">
      <c r="A122" s="160"/>
      <c r="B122" s="161">
        <v>113</v>
      </c>
      <c r="C122" s="60"/>
      <c r="D122" s="20"/>
      <c r="E122" s="18"/>
      <c r="F122" s="19"/>
      <c r="G122" s="375"/>
      <c r="H122" s="376"/>
      <c r="I122" s="188"/>
      <c r="J122" s="377">
        <f t="shared" si="2"/>
        <v>0</v>
      </c>
      <c r="K122" s="378"/>
      <c r="L122" s="157">
        <f t="shared" si="3"/>
        <v>0</v>
      </c>
      <c r="M122" s="113"/>
      <c r="N122" s="14"/>
      <c r="O122" s="14"/>
      <c r="P122" s="14"/>
      <c r="Q122" s="14"/>
      <c r="R122" s="14"/>
      <c r="S122" s="14"/>
      <c r="T122" s="14"/>
      <c r="U122" s="14"/>
      <c r="V122" s="14"/>
    </row>
    <row r="123" spans="1:22" s="15" customFormat="1" ht="15.5">
      <c r="A123" s="160"/>
      <c r="B123" s="161">
        <v>114</v>
      </c>
      <c r="C123" s="60"/>
      <c r="D123" s="20"/>
      <c r="E123" s="18"/>
      <c r="F123" s="19"/>
      <c r="G123" s="375"/>
      <c r="H123" s="376"/>
      <c r="I123" s="188"/>
      <c r="J123" s="377">
        <f t="shared" si="2"/>
        <v>0</v>
      </c>
      <c r="K123" s="378"/>
      <c r="L123" s="157">
        <f t="shared" si="3"/>
        <v>0</v>
      </c>
      <c r="M123" s="113"/>
      <c r="N123" s="14"/>
      <c r="O123" s="14"/>
      <c r="P123" s="14"/>
      <c r="Q123" s="14"/>
      <c r="R123" s="14"/>
      <c r="S123" s="14"/>
      <c r="T123" s="14"/>
      <c r="U123" s="14"/>
      <c r="V123" s="14"/>
    </row>
    <row r="124" spans="1:22" s="15" customFormat="1" ht="15.5">
      <c r="A124" s="160"/>
      <c r="B124" s="161">
        <v>115</v>
      </c>
      <c r="C124" s="60"/>
      <c r="D124" s="20"/>
      <c r="E124" s="18"/>
      <c r="F124" s="19"/>
      <c r="G124" s="375"/>
      <c r="H124" s="376"/>
      <c r="I124" s="188"/>
      <c r="J124" s="377">
        <f t="shared" si="2"/>
        <v>0</v>
      </c>
      <c r="K124" s="378"/>
      <c r="L124" s="157">
        <f t="shared" si="3"/>
        <v>0</v>
      </c>
      <c r="M124" s="113"/>
      <c r="N124" s="14"/>
      <c r="O124" s="14"/>
      <c r="P124" s="14"/>
      <c r="Q124" s="14"/>
      <c r="R124" s="14"/>
      <c r="S124" s="14"/>
      <c r="T124" s="14"/>
      <c r="U124" s="14"/>
      <c r="V124" s="14"/>
    </row>
    <row r="125" spans="1:22" s="15" customFormat="1" ht="15.5">
      <c r="A125" s="160"/>
      <c r="B125" s="161">
        <v>116</v>
      </c>
      <c r="C125" s="60"/>
      <c r="D125" s="20"/>
      <c r="E125" s="18"/>
      <c r="F125" s="19"/>
      <c r="G125" s="375"/>
      <c r="H125" s="376"/>
      <c r="I125" s="188"/>
      <c r="J125" s="377">
        <f t="shared" si="2"/>
        <v>0</v>
      </c>
      <c r="K125" s="378"/>
      <c r="L125" s="157">
        <f t="shared" si="3"/>
        <v>0</v>
      </c>
      <c r="M125" s="113"/>
      <c r="N125" s="14"/>
      <c r="O125" s="14"/>
      <c r="P125" s="14"/>
      <c r="Q125" s="14"/>
      <c r="R125" s="14"/>
      <c r="S125" s="14"/>
      <c r="T125" s="14"/>
      <c r="U125" s="14"/>
      <c r="V125" s="14"/>
    </row>
    <row r="126" spans="1:22" s="15" customFormat="1" ht="15.5">
      <c r="A126" s="160"/>
      <c r="B126" s="161">
        <v>117</v>
      </c>
      <c r="C126" s="60"/>
      <c r="D126" s="20"/>
      <c r="E126" s="18"/>
      <c r="F126" s="19"/>
      <c r="G126" s="375"/>
      <c r="H126" s="376"/>
      <c r="I126" s="188"/>
      <c r="J126" s="377">
        <f t="shared" si="2"/>
        <v>0</v>
      </c>
      <c r="K126" s="378"/>
      <c r="L126" s="157">
        <f t="shared" si="3"/>
        <v>0</v>
      </c>
      <c r="M126" s="113"/>
      <c r="N126" s="14"/>
      <c r="O126" s="14"/>
      <c r="P126" s="14"/>
      <c r="Q126" s="14"/>
      <c r="R126" s="14"/>
      <c r="S126" s="14"/>
      <c r="T126" s="14"/>
      <c r="U126" s="14"/>
      <c r="V126" s="14"/>
    </row>
    <row r="127" spans="1:22" s="15" customFormat="1" ht="15.5">
      <c r="A127" s="160"/>
      <c r="B127" s="161">
        <v>118</v>
      </c>
      <c r="C127" s="60"/>
      <c r="D127" s="20"/>
      <c r="E127" s="18"/>
      <c r="F127" s="19"/>
      <c r="G127" s="375"/>
      <c r="H127" s="376"/>
      <c r="I127" s="188"/>
      <c r="J127" s="377">
        <f t="shared" si="2"/>
        <v>0</v>
      </c>
      <c r="K127" s="378"/>
      <c r="L127" s="157">
        <f t="shared" si="3"/>
        <v>0</v>
      </c>
      <c r="M127" s="113"/>
      <c r="N127" s="14"/>
      <c r="O127" s="14"/>
      <c r="P127" s="14"/>
      <c r="Q127" s="14"/>
      <c r="R127" s="14"/>
      <c r="S127" s="14"/>
      <c r="T127" s="14"/>
      <c r="U127" s="14"/>
      <c r="V127" s="14"/>
    </row>
    <row r="128" spans="1:22" s="15" customFormat="1" ht="15.5">
      <c r="A128" s="160"/>
      <c r="B128" s="161">
        <v>119</v>
      </c>
      <c r="C128" s="60"/>
      <c r="D128" s="20"/>
      <c r="E128" s="18"/>
      <c r="F128" s="19"/>
      <c r="G128" s="375"/>
      <c r="H128" s="376"/>
      <c r="I128" s="188"/>
      <c r="J128" s="377">
        <f t="shared" si="2"/>
        <v>0</v>
      </c>
      <c r="K128" s="378"/>
      <c r="L128" s="157">
        <f t="shared" si="3"/>
        <v>0</v>
      </c>
      <c r="M128" s="113"/>
      <c r="N128" s="14"/>
      <c r="O128" s="14"/>
      <c r="P128" s="14"/>
      <c r="Q128" s="14"/>
      <c r="R128" s="14"/>
      <c r="S128" s="14"/>
      <c r="T128" s="14"/>
      <c r="U128" s="14"/>
      <c r="V128" s="14"/>
    </row>
    <row r="129" spans="1:22" s="15" customFormat="1" ht="15.5">
      <c r="A129" s="160"/>
      <c r="B129" s="161">
        <v>120</v>
      </c>
      <c r="C129" s="60"/>
      <c r="D129" s="20"/>
      <c r="E129" s="18"/>
      <c r="F129" s="19"/>
      <c r="G129" s="375"/>
      <c r="H129" s="376"/>
      <c r="I129" s="188"/>
      <c r="J129" s="377">
        <f t="shared" si="2"/>
        <v>0</v>
      </c>
      <c r="K129" s="378"/>
      <c r="L129" s="157">
        <f t="shared" si="3"/>
        <v>0</v>
      </c>
      <c r="M129" s="113"/>
      <c r="N129" s="14"/>
      <c r="O129" s="14"/>
      <c r="P129" s="14"/>
      <c r="Q129" s="14"/>
      <c r="R129" s="14"/>
      <c r="S129" s="14"/>
      <c r="T129" s="14"/>
      <c r="U129" s="14"/>
      <c r="V129" s="14"/>
    </row>
    <row r="130" spans="1:22" s="15" customFormat="1" ht="15.5">
      <c r="A130" s="160"/>
      <c r="B130" s="161">
        <v>121</v>
      </c>
      <c r="C130" s="60"/>
      <c r="D130" s="20"/>
      <c r="E130" s="18"/>
      <c r="F130" s="19"/>
      <c r="G130" s="375"/>
      <c r="H130" s="376"/>
      <c r="I130" s="188"/>
      <c r="J130" s="377">
        <f t="shared" si="2"/>
        <v>0</v>
      </c>
      <c r="K130" s="378"/>
      <c r="L130" s="157">
        <f t="shared" si="3"/>
        <v>0</v>
      </c>
      <c r="M130" s="113"/>
      <c r="N130" s="14"/>
      <c r="O130" s="14"/>
      <c r="P130" s="14"/>
      <c r="Q130" s="14"/>
      <c r="R130" s="14"/>
      <c r="S130" s="14"/>
      <c r="T130" s="14"/>
      <c r="U130" s="14"/>
      <c r="V130" s="14"/>
    </row>
    <row r="131" spans="1:22" s="15" customFormat="1" ht="15.5">
      <c r="A131" s="160"/>
      <c r="B131" s="161">
        <v>122</v>
      </c>
      <c r="C131" s="60"/>
      <c r="D131" s="20"/>
      <c r="E131" s="18"/>
      <c r="F131" s="19"/>
      <c r="G131" s="375"/>
      <c r="H131" s="376"/>
      <c r="I131" s="188"/>
      <c r="J131" s="377">
        <f t="shared" si="2"/>
        <v>0</v>
      </c>
      <c r="K131" s="378"/>
      <c r="L131" s="157">
        <f t="shared" si="3"/>
        <v>0</v>
      </c>
      <c r="M131" s="113"/>
      <c r="N131" s="14"/>
      <c r="O131" s="14"/>
      <c r="P131" s="14"/>
      <c r="Q131" s="14"/>
      <c r="R131" s="14"/>
      <c r="S131" s="14"/>
      <c r="T131" s="14"/>
      <c r="U131" s="14"/>
      <c r="V131" s="14"/>
    </row>
    <row r="132" spans="1:22" s="15" customFormat="1" ht="15.5">
      <c r="A132" s="160"/>
      <c r="B132" s="161">
        <v>123</v>
      </c>
      <c r="C132" s="60"/>
      <c r="D132" s="20"/>
      <c r="E132" s="18"/>
      <c r="F132" s="19"/>
      <c r="G132" s="375"/>
      <c r="H132" s="376"/>
      <c r="I132" s="188"/>
      <c r="J132" s="377">
        <f t="shared" si="2"/>
        <v>0</v>
      </c>
      <c r="K132" s="378"/>
      <c r="L132" s="157">
        <f t="shared" si="3"/>
        <v>0</v>
      </c>
      <c r="M132" s="113"/>
      <c r="N132" s="14"/>
      <c r="O132" s="14"/>
      <c r="P132" s="14"/>
      <c r="Q132" s="14"/>
      <c r="R132" s="14"/>
      <c r="S132" s="14"/>
      <c r="T132" s="14"/>
      <c r="U132" s="14"/>
      <c r="V132" s="14"/>
    </row>
    <row r="133" spans="1:22" s="15" customFormat="1" ht="15.5">
      <c r="A133" s="160"/>
      <c r="B133" s="161">
        <v>124</v>
      </c>
      <c r="C133" s="60"/>
      <c r="D133" s="20"/>
      <c r="E133" s="18"/>
      <c r="F133" s="19"/>
      <c r="G133" s="375"/>
      <c r="H133" s="376"/>
      <c r="I133" s="188"/>
      <c r="J133" s="377">
        <f t="shared" si="2"/>
        <v>0</v>
      </c>
      <c r="K133" s="378"/>
      <c r="L133" s="157">
        <f t="shared" si="3"/>
        <v>0</v>
      </c>
      <c r="M133" s="113"/>
      <c r="N133" s="14"/>
      <c r="O133" s="14"/>
      <c r="P133" s="14"/>
      <c r="Q133" s="14"/>
      <c r="R133" s="14"/>
      <c r="S133" s="14"/>
      <c r="T133" s="14"/>
      <c r="U133" s="14"/>
      <c r="V133" s="14"/>
    </row>
    <row r="134" spans="1:22" s="15" customFormat="1" ht="15.5">
      <c r="A134" s="160"/>
      <c r="B134" s="161">
        <v>125</v>
      </c>
      <c r="C134" s="60"/>
      <c r="D134" s="20"/>
      <c r="E134" s="18"/>
      <c r="F134" s="19"/>
      <c r="G134" s="375"/>
      <c r="H134" s="376"/>
      <c r="I134" s="188"/>
      <c r="J134" s="377">
        <f t="shared" si="2"/>
        <v>0</v>
      </c>
      <c r="K134" s="378"/>
      <c r="L134" s="157">
        <f t="shared" si="3"/>
        <v>0</v>
      </c>
      <c r="M134" s="113"/>
      <c r="N134" s="14"/>
      <c r="O134" s="14"/>
      <c r="P134" s="14"/>
      <c r="Q134" s="14"/>
      <c r="R134" s="14"/>
      <c r="S134" s="14"/>
      <c r="T134" s="14"/>
      <c r="U134" s="14"/>
      <c r="V134" s="14"/>
    </row>
    <row r="135" spans="1:22" s="15" customFormat="1" ht="15.5">
      <c r="A135" s="160"/>
      <c r="B135" s="161">
        <v>126</v>
      </c>
      <c r="C135" s="60"/>
      <c r="D135" s="20"/>
      <c r="E135" s="18"/>
      <c r="F135" s="19"/>
      <c r="G135" s="375"/>
      <c r="H135" s="376"/>
      <c r="I135" s="188"/>
      <c r="J135" s="377">
        <f t="shared" si="2"/>
        <v>0</v>
      </c>
      <c r="K135" s="378"/>
      <c r="L135" s="157">
        <f t="shared" si="3"/>
        <v>0</v>
      </c>
      <c r="M135" s="113"/>
      <c r="N135" s="14"/>
      <c r="O135" s="14"/>
      <c r="P135" s="14"/>
      <c r="Q135" s="14"/>
      <c r="R135" s="14"/>
      <c r="S135" s="14"/>
      <c r="T135" s="14"/>
      <c r="U135" s="14"/>
      <c r="V135" s="14"/>
    </row>
    <row r="136" spans="1:22" s="15" customFormat="1" ht="15.5">
      <c r="A136" s="160"/>
      <c r="B136" s="161">
        <v>127</v>
      </c>
      <c r="C136" s="60"/>
      <c r="D136" s="20"/>
      <c r="E136" s="18"/>
      <c r="F136" s="19"/>
      <c r="G136" s="375"/>
      <c r="H136" s="376"/>
      <c r="I136" s="188"/>
      <c r="J136" s="377">
        <f t="shared" si="2"/>
        <v>0</v>
      </c>
      <c r="K136" s="378"/>
      <c r="L136" s="157">
        <f t="shared" si="3"/>
        <v>0</v>
      </c>
      <c r="M136" s="113"/>
      <c r="N136" s="14"/>
      <c r="O136" s="14"/>
      <c r="P136" s="14"/>
      <c r="Q136" s="14"/>
      <c r="R136" s="14"/>
      <c r="S136" s="14"/>
      <c r="T136" s="14"/>
      <c r="U136" s="14"/>
      <c r="V136" s="14"/>
    </row>
    <row r="137" spans="1:22" s="15" customFormat="1" ht="15.5">
      <c r="A137" s="160"/>
      <c r="B137" s="161">
        <v>128</v>
      </c>
      <c r="C137" s="60"/>
      <c r="D137" s="20"/>
      <c r="E137" s="18"/>
      <c r="F137" s="19"/>
      <c r="G137" s="375"/>
      <c r="H137" s="376"/>
      <c r="I137" s="188"/>
      <c r="J137" s="377">
        <f t="shared" si="2"/>
        <v>0</v>
      </c>
      <c r="K137" s="378"/>
      <c r="L137" s="157">
        <f t="shared" si="3"/>
        <v>0</v>
      </c>
      <c r="M137" s="113"/>
      <c r="N137" s="14"/>
      <c r="O137" s="14"/>
      <c r="P137" s="14"/>
      <c r="Q137" s="14"/>
      <c r="R137" s="14"/>
      <c r="S137" s="14"/>
      <c r="T137" s="14"/>
      <c r="U137" s="14"/>
      <c r="V137" s="14"/>
    </row>
    <row r="138" spans="1:22" s="15" customFormat="1" ht="15.5">
      <c r="A138" s="160"/>
      <c r="B138" s="161">
        <v>129</v>
      </c>
      <c r="C138" s="60"/>
      <c r="D138" s="20"/>
      <c r="E138" s="18"/>
      <c r="F138" s="19"/>
      <c r="G138" s="375"/>
      <c r="H138" s="376"/>
      <c r="I138" s="188"/>
      <c r="J138" s="377">
        <f t="shared" si="2"/>
        <v>0</v>
      </c>
      <c r="K138" s="378"/>
      <c r="L138" s="157">
        <f t="shared" si="3"/>
        <v>0</v>
      </c>
      <c r="M138" s="113"/>
      <c r="N138" s="14"/>
      <c r="O138" s="14"/>
      <c r="P138" s="14"/>
      <c r="Q138" s="14"/>
      <c r="R138" s="14"/>
      <c r="S138" s="14"/>
      <c r="T138" s="14"/>
      <c r="U138" s="14"/>
      <c r="V138" s="14"/>
    </row>
    <row r="139" spans="1:22" s="15" customFormat="1" ht="15.5">
      <c r="A139" s="160"/>
      <c r="B139" s="161">
        <v>130</v>
      </c>
      <c r="C139" s="60"/>
      <c r="D139" s="20"/>
      <c r="E139" s="18"/>
      <c r="F139" s="19"/>
      <c r="G139" s="375"/>
      <c r="H139" s="376"/>
      <c r="I139" s="188"/>
      <c r="J139" s="377">
        <f t="shared" ref="J139:J159" si="4">IF(G139&gt;0,I139*0.5,0)</f>
        <v>0</v>
      </c>
      <c r="K139" s="378"/>
      <c r="L139" s="157">
        <f t="shared" ref="L139:L159" si="5">G139*I139*0.5</f>
        <v>0</v>
      </c>
      <c r="M139" s="113"/>
      <c r="N139" s="14"/>
      <c r="O139" s="14"/>
      <c r="P139" s="14"/>
      <c r="Q139" s="14"/>
      <c r="R139" s="14"/>
      <c r="S139" s="14"/>
      <c r="T139" s="14"/>
      <c r="U139" s="14"/>
      <c r="V139" s="14"/>
    </row>
    <row r="140" spans="1:22" s="15" customFormat="1" ht="15.5">
      <c r="A140" s="160"/>
      <c r="B140" s="161">
        <v>131</v>
      </c>
      <c r="C140" s="60"/>
      <c r="D140" s="20"/>
      <c r="E140" s="18"/>
      <c r="F140" s="19"/>
      <c r="G140" s="375"/>
      <c r="H140" s="376"/>
      <c r="I140" s="188"/>
      <c r="J140" s="377">
        <f t="shared" si="4"/>
        <v>0</v>
      </c>
      <c r="K140" s="378"/>
      <c r="L140" s="157">
        <f t="shared" si="5"/>
        <v>0</v>
      </c>
      <c r="M140" s="113"/>
      <c r="N140" s="14"/>
      <c r="O140" s="14"/>
      <c r="P140" s="14"/>
      <c r="Q140" s="14"/>
      <c r="R140" s="14"/>
      <c r="S140" s="14"/>
      <c r="T140" s="14"/>
      <c r="U140" s="14"/>
      <c r="V140" s="14"/>
    </row>
    <row r="141" spans="1:22" s="15" customFormat="1" ht="15.5">
      <c r="A141" s="160"/>
      <c r="B141" s="161">
        <v>132</v>
      </c>
      <c r="C141" s="60"/>
      <c r="D141" s="20"/>
      <c r="E141" s="18"/>
      <c r="F141" s="19"/>
      <c r="G141" s="375"/>
      <c r="H141" s="376"/>
      <c r="I141" s="188"/>
      <c r="J141" s="377">
        <f t="shared" si="4"/>
        <v>0</v>
      </c>
      <c r="K141" s="378"/>
      <c r="L141" s="157">
        <f t="shared" si="5"/>
        <v>0</v>
      </c>
      <c r="M141" s="113"/>
      <c r="N141" s="14"/>
      <c r="O141" s="14"/>
      <c r="P141" s="14"/>
      <c r="Q141" s="14"/>
      <c r="R141" s="14"/>
      <c r="S141" s="14"/>
      <c r="T141" s="14"/>
      <c r="U141" s="14"/>
      <c r="V141" s="14"/>
    </row>
    <row r="142" spans="1:22" s="15" customFormat="1" ht="15.5">
      <c r="A142" s="160"/>
      <c r="B142" s="161">
        <v>133</v>
      </c>
      <c r="C142" s="60"/>
      <c r="D142" s="20"/>
      <c r="E142" s="18"/>
      <c r="F142" s="19"/>
      <c r="G142" s="375"/>
      <c r="H142" s="376"/>
      <c r="I142" s="188"/>
      <c r="J142" s="377">
        <f t="shared" si="4"/>
        <v>0</v>
      </c>
      <c r="K142" s="378"/>
      <c r="L142" s="157">
        <f t="shared" si="5"/>
        <v>0</v>
      </c>
      <c r="M142" s="113"/>
      <c r="N142" s="14"/>
      <c r="O142" s="14"/>
      <c r="P142" s="14"/>
      <c r="Q142" s="14"/>
      <c r="R142" s="14"/>
      <c r="S142" s="14"/>
      <c r="T142" s="14"/>
      <c r="U142" s="14"/>
      <c r="V142" s="14"/>
    </row>
    <row r="143" spans="1:22" s="15" customFormat="1" ht="15.5">
      <c r="A143" s="160"/>
      <c r="B143" s="161">
        <v>134</v>
      </c>
      <c r="C143" s="60"/>
      <c r="D143" s="20"/>
      <c r="E143" s="18"/>
      <c r="F143" s="19"/>
      <c r="G143" s="375"/>
      <c r="H143" s="376"/>
      <c r="I143" s="188"/>
      <c r="J143" s="377">
        <f t="shared" si="4"/>
        <v>0</v>
      </c>
      <c r="K143" s="378"/>
      <c r="L143" s="157">
        <f t="shared" si="5"/>
        <v>0</v>
      </c>
      <c r="M143" s="113"/>
      <c r="N143" s="14"/>
      <c r="O143" s="14"/>
      <c r="P143" s="14"/>
      <c r="Q143" s="14"/>
      <c r="R143" s="14"/>
      <c r="S143" s="14"/>
      <c r="T143" s="14"/>
      <c r="U143" s="14"/>
      <c r="V143" s="14"/>
    </row>
    <row r="144" spans="1:22" s="15" customFormat="1" ht="15.5">
      <c r="A144" s="160"/>
      <c r="B144" s="161">
        <v>135</v>
      </c>
      <c r="C144" s="60"/>
      <c r="D144" s="20"/>
      <c r="E144" s="18"/>
      <c r="F144" s="19"/>
      <c r="G144" s="375"/>
      <c r="H144" s="376"/>
      <c r="I144" s="188"/>
      <c r="J144" s="377">
        <f t="shared" si="4"/>
        <v>0</v>
      </c>
      <c r="K144" s="378"/>
      <c r="L144" s="157">
        <f t="shared" si="5"/>
        <v>0</v>
      </c>
      <c r="M144" s="113"/>
      <c r="N144" s="14"/>
      <c r="O144" s="14"/>
      <c r="P144" s="14"/>
      <c r="Q144" s="14"/>
      <c r="R144" s="14"/>
      <c r="S144" s="14"/>
      <c r="T144" s="14"/>
      <c r="U144" s="14"/>
      <c r="V144" s="14"/>
    </row>
    <row r="145" spans="1:22" s="15" customFormat="1" ht="15.5">
      <c r="A145" s="160"/>
      <c r="B145" s="161">
        <v>136</v>
      </c>
      <c r="C145" s="60"/>
      <c r="D145" s="20"/>
      <c r="E145" s="18"/>
      <c r="F145" s="19"/>
      <c r="G145" s="375"/>
      <c r="H145" s="376"/>
      <c r="I145" s="188"/>
      <c r="J145" s="377">
        <f t="shared" si="4"/>
        <v>0</v>
      </c>
      <c r="K145" s="378"/>
      <c r="L145" s="157">
        <f t="shared" si="5"/>
        <v>0</v>
      </c>
      <c r="M145" s="113"/>
      <c r="N145" s="14"/>
      <c r="O145" s="14"/>
      <c r="P145" s="14"/>
      <c r="Q145" s="14"/>
      <c r="R145" s="14"/>
      <c r="S145" s="14"/>
      <c r="T145" s="14"/>
      <c r="U145" s="14"/>
      <c r="V145" s="14"/>
    </row>
    <row r="146" spans="1:22" s="15" customFormat="1" ht="15.5">
      <c r="A146" s="160"/>
      <c r="B146" s="161">
        <v>137</v>
      </c>
      <c r="C146" s="60"/>
      <c r="D146" s="20"/>
      <c r="E146" s="18"/>
      <c r="F146" s="19"/>
      <c r="G146" s="375"/>
      <c r="H146" s="376"/>
      <c r="I146" s="188"/>
      <c r="J146" s="377">
        <f t="shared" si="4"/>
        <v>0</v>
      </c>
      <c r="K146" s="378"/>
      <c r="L146" s="157">
        <f t="shared" si="5"/>
        <v>0</v>
      </c>
      <c r="M146" s="113"/>
      <c r="N146" s="14"/>
      <c r="O146" s="14"/>
      <c r="P146" s="14"/>
      <c r="Q146" s="14"/>
      <c r="R146" s="14"/>
      <c r="S146" s="14"/>
      <c r="T146" s="14"/>
      <c r="U146" s="14"/>
      <c r="V146" s="14"/>
    </row>
    <row r="147" spans="1:22" s="15" customFormat="1" ht="15.5">
      <c r="A147" s="160"/>
      <c r="B147" s="161">
        <v>138</v>
      </c>
      <c r="C147" s="60"/>
      <c r="D147" s="20"/>
      <c r="E147" s="18"/>
      <c r="F147" s="19"/>
      <c r="G147" s="375"/>
      <c r="H147" s="376"/>
      <c r="I147" s="188"/>
      <c r="J147" s="377">
        <f t="shared" si="4"/>
        <v>0</v>
      </c>
      <c r="K147" s="378"/>
      <c r="L147" s="157">
        <f t="shared" si="5"/>
        <v>0</v>
      </c>
      <c r="M147" s="113"/>
      <c r="N147" s="14"/>
      <c r="O147" s="14"/>
      <c r="P147" s="14"/>
      <c r="Q147" s="14"/>
      <c r="R147" s="14"/>
      <c r="S147" s="14"/>
      <c r="T147" s="14"/>
      <c r="U147" s="14"/>
      <c r="V147" s="14"/>
    </row>
    <row r="148" spans="1:22" s="15" customFormat="1" ht="15.5">
      <c r="A148" s="160"/>
      <c r="B148" s="161">
        <v>139</v>
      </c>
      <c r="C148" s="60"/>
      <c r="D148" s="20"/>
      <c r="E148" s="18"/>
      <c r="F148" s="19"/>
      <c r="G148" s="375"/>
      <c r="H148" s="376"/>
      <c r="I148" s="188"/>
      <c r="J148" s="377">
        <f t="shared" si="4"/>
        <v>0</v>
      </c>
      <c r="K148" s="378"/>
      <c r="L148" s="157">
        <f t="shared" si="5"/>
        <v>0</v>
      </c>
      <c r="M148" s="113"/>
      <c r="N148" s="14"/>
      <c r="O148" s="14"/>
      <c r="P148" s="14"/>
      <c r="Q148" s="14"/>
      <c r="R148" s="14"/>
      <c r="S148" s="14"/>
      <c r="T148" s="14"/>
      <c r="U148" s="14"/>
      <c r="V148" s="14"/>
    </row>
    <row r="149" spans="1:22" s="15" customFormat="1" ht="15.5">
      <c r="A149" s="160"/>
      <c r="B149" s="161">
        <v>140</v>
      </c>
      <c r="C149" s="60"/>
      <c r="D149" s="20"/>
      <c r="E149" s="18"/>
      <c r="F149" s="19"/>
      <c r="G149" s="375"/>
      <c r="H149" s="376"/>
      <c r="I149" s="188"/>
      <c r="J149" s="377">
        <f t="shared" si="4"/>
        <v>0</v>
      </c>
      <c r="K149" s="378"/>
      <c r="L149" s="157">
        <f t="shared" si="5"/>
        <v>0</v>
      </c>
      <c r="M149" s="113"/>
      <c r="N149" s="14"/>
      <c r="O149" s="14"/>
      <c r="P149" s="14"/>
      <c r="Q149" s="14"/>
      <c r="R149" s="14"/>
      <c r="S149" s="14"/>
      <c r="T149" s="14"/>
      <c r="U149" s="14"/>
      <c r="V149" s="14"/>
    </row>
    <row r="150" spans="1:22" s="15" customFormat="1" ht="15.5">
      <c r="A150" s="160"/>
      <c r="B150" s="161">
        <v>141</v>
      </c>
      <c r="C150" s="60"/>
      <c r="D150" s="20"/>
      <c r="E150" s="18"/>
      <c r="F150" s="19"/>
      <c r="G150" s="375"/>
      <c r="H150" s="376"/>
      <c r="I150" s="188"/>
      <c r="J150" s="377">
        <f t="shared" si="4"/>
        <v>0</v>
      </c>
      <c r="K150" s="378"/>
      <c r="L150" s="157">
        <f t="shared" si="5"/>
        <v>0</v>
      </c>
      <c r="M150" s="113"/>
      <c r="N150" s="14"/>
      <c r="O150" s="14"/>
      <c r="P150" s="14"/>
      <c r="Q150" s="14"/>
      <c r="R150" s="14"/>
      <c r="S150" s="14"/>
      <c r="T150" s="14"/>
      <c r="U150" s="14"/>
      <c r="V150" s="14"/>
    </row>
    <row r="151" spans="1:22" s="15" customFormat="1" ht="15.5">
      <c r="A151" s="160"/>
      <c r="B151" s="161">
        <v>142</v>
      </c>
      <c r="C151" s="60"/>
      <c r="D151" s="20"/>
      <c r="E151" s="18"/>
      <c r="F151" s="19"/>
      <c r="G151" s="375"/>
      <c r="H151" s="376"/>
      <c r="I151" s="188"/>
      <c r="J151" s="377">
        <f t="shared" si="4"/>
        <v>0</v>
      </c>
      <c r="K151" s="378"/>
      <c r="L151" s="157">
        <f t="shared" si="5"/>
        <v>0</v>
      </c>
      <c r="M151" s="113"/>
      <c r="N151" s="14"/>
      <c r="O151" s="14"/>
      <c r="P151" s="14"/>
      <c r="Q151" s="14"/>
      <c r="R151" s="14"/>
      <c r="S151" s="14"/>
      <c r="T151" s="14"/>
      <c r="U151" s="14"/>
      <c r="V151" s="14"/>
    </row>
    <row r="152" spans="1:22" s="15" customFormat="1" ht="15.5">
      <c r="A152" s="160"/>
      <c r="B152" s="161">
        <v>143</v>
      </c>
      <c r="C152" s="60"/>
      <c r="D152" s="20"/>
      <c r="E152" s="18"/>
      <c r="F152" s="19"/>
      <c r="G152" s="375"/>
      <c r="H152" s="376"/>
      <c r="I152" s="188"/>
      <c r="J152" s="377">
        <f t="shared" si="4"/>
        <v>0</v>
      </c>
      <c r="K152" s="378"/>
      <c r="L152" s="157">
        <f t="shared" si="5"/>
        <v>0</v>
      </c>
      <c r="M152" s="113"/>
      <c r="N152" s="14"/>
      <c r="O152" s="14"/>
      <c r="P152" s="14"/>
      <c r="Q152" s="14"/>
      <c r="R152" s="14"/>
      <c r="S152" s="14"/>
      <c r="T152" s="14"/>
      <c r="U152" s="14"/>
      <c r="V152" s="14"/>
    </row>
    <row r="153" spans="1:22" s="15" customFormat="1" ht="15.5">
      <c r="A153" s="160"/>
      <c r="B153" s="161">
        <v>144</v>
      </c>
      <c r="C153" s="60"/>
      <c r="D153" s="20"/>
      <c r="E153" s="18"/>
      <c r="F153" s="19"/>
      <c r="G153" s="375"/>
      <c r="H153" s="376"/>
      <c r="I153" s="188"/>
      <c r="J153" s="377">
        <f t="shared" si="4"/>
        <v>0</v>
      </c>
      <c r="K153" s="378"/>
      <c r="L153" s="157">
        <f t="shared" si="5"/>
        <v>0</v>
      </c>
      <c r="M153" s="113"/>
      <c r="N153" s="14"/>
      <c r="O153" s="14"/>
      <c r="P153" s="14"/>
      <c r="Q153" s="14"/>
      <c r="R153" s="14"/>
      <c r="S153" s="14"/>
      <c r="T153" s="14"/>
      <c r="U153" s="14"/>
      <c r="V153" s="14"/>
    </row>
    <row r="154" spans="1:22" s="17" customFormat="1" ht="15.5">
      <c r="A154" s="162"/>
      <c r="B154" s="161">
        <v>145</v>
      </c>
      <c r="C154" s="60"/>
      <c r="D154" s="20"/>
      <c r="E154" s="18"/>
      <c r="F154" s="19"/>
      <c r="G154" s="375"/>
      <c r="H154" s="376"/>
      <c r="I154" s="188"/>
      <c r="J154" s="377">
        <f t="shared" si="4"/>
        <v>0</v>
      </c>
      <c r="K154" s="378"/>
      <c r="L154" s="157">
        <f t="shared" si="5"/>
        <v>0</v>
      </c>
      <c r="M154" s="120"/>
      <c r="N154" s="16"/>
      <c r="O154" s="16"/>
      <c r="P154" s="16"/>
      <c r="Q154" s="16"/>
      <c r="R154" s="16"/>
      <c r="S154" s="16"/>
      <c r="T154" s="16"/>
      <c r="U154" s="16"/>
      <c r="V154" s="16"/>
    </row>
    <row r="155" spans="1:22" s="17" customFormat="1" ht="15.5">
      <c r="A155" s="162"/>
      <c r="B155" s="161">
        <v>146</v>
      </c>
      <c r="C155" s="60"/>
      <c r="D155" s="20"/>
      <c r="E155" s="18"/>
      <c r="F155" s="19"/>
      <c r="G155" s="375"/>
      <c r="H155" s="376"/>
      <c r="I155" s="188"/>
      <c r="J155" s="377">
        <f t="shared" si="4"/>
        <v>0</v>
      </c>
      <c r="K155" s="378"/>
      <c r="L155" s="157">
        <f t="shared" si="5"/>
        <v>0</v>
      </c>
      <c r="M155" s="120"/>
      <c r="N155" s="16"/>
      <c r="O155" s="16"/>
      <c r="P155" s="16"/>
      <c r="Q155" s="16"/>
      <c r="R155" s="16"/>
      <c r="S155" s="16"/>
      <c r="T155" s="16"/>
      <c r="U155" s="16"/>
      <c r="V155" s="16"/>
    </row>
    <row r="156" spans="1:22" s="17" customFormat="1" ht="15.5">
      <c r="A156" s="162"/>
      <c r="B156" s="161">
        <v>147</v>
      </c>
      <c r="C156" s="60"/>
      <c r="D156" s="20"/>
      <c r="E156" s="18"/>
      <c r="F156" s="19"/>
      <c r="G156" s="375"/>
      <c r="H156" s="376"/>
      <c r="I156" s="188"/>
      <c r="J156" s="377">
        <f t="shared" si="4"/>
        <v>0</v>
      </c>
      <c r="K156" s="378"/>
      <c r="L156" s="157">
        <f t="shared" si="5"/>
        <v>0</v>
      </c>
      <c r="M156" s="120"/>
      <c r="N156" s="16"/>
      <c r="O156" s="16"/>
      <c r="P156" s="16"/>
      <c r="Q156" s="16"/>
      <c r="R156" s="16"/>
      <c r="S156" s="16"/>
      <c r="T156" s="16"/>
      <c r="U156" s="16"/>
      <c r="V156" s="16"/>
    </row>
    <row r="157" spans="1:22" s="17" customFormat="1" ht="15.5">
      <c r="A157" s="162"/>
      <c r="B157" s="161">
        <v>148</v>
      </c>
      <c r="C157" s="60"/>
      <c r="D157" s="20"/>
      <c r="E157" s="18"/>
      <c r="F157" s="19"/>
      <c r="G157" s="375"/>
      <c r="H157" s="376"/>
      <c r="I157" s="188"/>
      <c r="J157" s="377">
        <f t="shared" si="4"/>
        <v>0</v>
      </c>
      <c r="K157" s="378"/>
      <c r="L157" s="157">
        <f t="shared" si="5"/>
        <v>0</v>
      </c>
      <c r="M157" s="120"/>
      <c r="N157" s="16"/>
      <c r="O157" s="16"/>
      <c r="P157" s="16"/>
      <c r="Q157" s="16"/>
      <c r="R157" s="16"/>
      <c r="S157" s="16"/>
      <c r="T157" s="16"/>
      <c r="U157" s="16"/>
      <c r="V157" s="16"/>
    </row>
    <row r="158" spans="1:22" s="17" customFormat="1" ht="15.5">
      <c r="A158" s="162"/>
      <c r="B158" s="161">
        <v>149</v>
      </c>
      <c r="C158" s="60"/>
      <c r="D158" s="20"/>
      <c r="E158" s="18"/>
      <c r="F158" s="19"/>
      <c r="G158" s="375"/>
      <c r="H158" s="376"/>
      <c r="I158" s="188"/>
      <c r="J158" s="377">
        <f t="shared" si="4"/>
        <v>0</v>
      </c>
      <c r="K158" s="378"/>
      <c r="L158" s="157">
        <f t="shared" si="5"/>
        <v>0</v>
      </c>
      <c r="M158" s="120"/>
      <c r="N158" s="16"/>
      <c r="O158" s="16"/>
      <c r="P158" s="16"/>
      <c r="Q158" s="16"/>
      <c r="R158" s="16"/>
      <c r="S158" s="16"/>
      <c r="T158" s="16"/>
      <c r="U158" s="16"/>
      <c r="V158" s="16"/>
    </row>
    <row r="159" spans="1:22" s="17" customFormat="1" ht="15.5">
      <c r="A159" s="162"/>
      <c r="B159" s="161">
        <v>150</v>
      </c>
      <c r="C159" s="60"/>
      <c r="D159" s="20"/>
      <c r="E159" s="18"/>
      <c r="F159" s="19"/>
      <c r="G159" s="375"/>
      <c r="H159" s="376"/>
      <c r="I159" s="188"/>
      <c r="J159" s="377">
        <f t="shared" si="4"/>
        <v>0</v>
      </c>
      <c r="K159" s="378"/>
      <c r="L159" s="157">
        <f t="shared" si="5"/>
        <v>0</v>
      </c>
      <c r="M159" s="120"/>
      <c r="N159" s="16"/>
      <c r="O159" s="16"/>
      <c r="P159" s="16"/>
      <c r="Q159" s="16"/>
      <c r="R159" s="16"/>
      <c r="S159" s="16"/>
      <c r="T159" s="16"/>
      <c r="U159" s="16"/>
      <c r="V159" s="16"/>
    </row>
    <row r="160" spans="1:22" s="16" customFormat="1" ht="21.75" customHeight="1">
      <c r="A160" s="162"/>
      <c r="B160" s="163"/>
      <c r="C160" s="163"/>
      <c r="D160" s="213" t="s">
        <v>218</v>
      </c>
      <c r="E160" s="212">
        <f>SUM(E10:E159)</f>
        <v>0</v>
      </c>
      <c r="F160" s="164"/>
      <c r="G160" s="165"/>
      <c r="H160" s="166"/>
      <c r="I160" s="166"/>
      <c r="J160" s="158"/>
      <c r="K160" s="159"/>
      <c r="L160" s="159"/>
      <c r="M160" s="120"/>
    </row>
    <row r="161" spans="1:14" s="16" customFormat="1" ht="46.5" customHeight="1" thickBot="1">
      <c r="A161" s="103"/>
      <c r="B161" s="103"/>
      <c r="C161" s="103"/>
      <c r="D161" s="167" t="s">
        <v>22</v>
      </c>
      <c r="E161" s="391"/>
      <c r="F161" s="391"/>
      <c r="G161" s="168"/>
      <c r="H161" s="169"/>
      <c r="I161" s="170"/>
      <c r="J161" s="171"/>
      <c r="K161" s="172"/>
      <c r="L161" s="173" t="s">
        <v>28</v>
      </c>
      <c r="M161" s="120"/>
    </row>
    <row r="162" spans="1:14" s="40" customFormat="1" ht="27.75" customHeight="1">
      <c r="A162" s="103"/>
      <c r="B162" s="174"/>
      <c r="C162" s="174"/>
      <c r="D162" s="392" t="s">
        <v>161</v>
      </c>
      <c r="E162" s="393"/>
      <c r="F162" s="394"/>
      <c r="G162" s="401">
        <f>SUM(G10:G159)</f>
        <v>0</v>
      </c>
      <c r="H162" s="402"/>
      <c r="I162" s="175"/>
      <c r="J162" s="389" t="s">
        <v>216</v>
      </c>
      <c r="K162" s="390"/>
      <c r="L162" s="157">
        <f>SUM(L10:L159)</f>
        <v>0</v>
      </c>
      <c r="M162" s="176"/>
      <c r="N162" s="16"/>
    </row>
    <row r="163" spans="1:14" s="40" customFormat="1" ht="27.75" customHeight="1">
      <c r="A163" s="103"/>
      <c r="B163" s="174"/>
      <c r="C163" s="174"/>
      <c r="D163" s="395"/>
      <c r="E163" s="396"/>
      <c r="F163" s="397"/>
      <c r="G163" s="403"/>
      <c r="H163" s="404"/>
      <c r="I163" s="379" t="s">
        <v>215</v>
      </c>
      <c r="J163" s="380"/>
      <c r="K163" s="381"/>
      <c r="L163" s="211">
        <f>L162*0.5</f>
        <v>0</v>
      </c>
      <c r="M163" s="176"/>
      <c r="N163" s="16"/>
    </row>
    <row r="164" spans="1:14" s="40" customFormat="1" ht="27.75" customHeight="1">
      <c r="A164" s="103"/>
      <c r="B164" s="174"/>
      <c r="C164" s="174"/>
      <c r="D164" s="395"/>
      <c r="E164" s="396"/>
      <c r="F164" s="397"/>
      <c r="G164" s="403"/>
      <c r="H164" s="404"/>
      <c r="I164" s="379" t="s">
        <v>224</v>
      </c>
      <c r="J164" s="382"/>
      <c r="K164" s="383"/>
      <c r="L164" s="211">
        <f>L162*0.5</f>
        <v>0</v>
      </c>
      <c r="M164" s="176"/>
      <c r="N164" s="16"/>
    </row>
    <row r="165" spans="1:14" s="40" customFormat="1" ht="27.75" customHeight="1" thickBot="1">
      <c r="A165" s="103"/>
      <c r="B165" s="174"/>
      <c r="C165" s="174"/>
      <c r="D165" s="395"/>
      <c r="E165" s="396"/>
      <c r="F165" s="397"/>
      <c r="G165" s="403"/>
      <c r="H165" s="404"/>
      <c r="I165" s="175"/>
      <c r="J165" s="386" t="s">
        <v>131</v>
      </c>
      <c r="K165" s="387"/>
      <c r="L165" s="177">
        <f>L162</f>
        <v>0</v>
      </c>
      <c r="M165" s="176"/>
      <c r="N165" s="16"/>
    </row>
    <row r="166" spans="1:14" s="40" customFormat="1" ht="29.25" customHeight="1" thickBot="1">
      <c r="A166" s="103"/>
      <c r="B166" s="174"/>
      <c r="C166" s="174"/>
      <c r="D166" s="398"/>
      <c r="E166" s="399"/>
      <c r="F166" s="400"/>
      <c r="G166" s="405"/>
      <c r="H166" s="406"/>
      <c r="I166" s="175"/>
      <c r="J166" s="386" t="s">
        <v>38</v>
      </c>
      <c r="K166" s="388"/>
      <c r="L166" s="178">
        <f>L162+L165</f>
        <v>0</v>
      </c>
      <c r="M166" s="176"/>
      <c r="N166" s="16"/>
    </row>
    <row r="167" spans="1:14" s="16" customFormat="1" ht="27.75" customHeight="1">
      <c r="A167" s="103"/>
      <c r="B167" s="103"/>
      <c r="C167" s="103"/>
      <c r="D167" s="384" t="str">
        <f>IF(L162&gt;300000,"Der Höchstzuschuss pro Weiterbildungsträger und Jahr (12 Monate) liegt bei 300.000 €. Bitte überprüfen Sie Ihre Eingaben."," ")</f>
        <v xml:space="preserve"> </v>
      </c>
      <c r="E167" s="384"/>
      <c r="F167" s="384"/>
      <c r="G167" s="384"/>
      <c r="H167" s="384"/>
      <c r="I167" s="384"/>
      <c r="J167" s="384"/>
      <c r="K167" s="384"/>
      <c r="L167" s="384"/>
      <c r="M167" s="148"/>
    </row>
    <row r="168" spans="1:14" s="16" customFormat="1" ht="34.5" customHeight="1">
      <c r="A168" s="103"/>
      <c r="B168" s="103"/>
      <c r="C168" s="103"/>
      <c r="D168" s="384" t="str">
        <f>IF(L162&lt;10000,"Zuschüsse unter 10.000 € werden nicht bewilligt. Bitte überprüfen Sie Ihre Eingaben."," ")</f>
        <v>Zuschüsse unter 10.000 € werden nicht bewilligt. Bitte überprüfen Sie Ihre Eingaben.</v>
      </c>
      <c r="E168" s="385"/>
      <c r="F168" s="385"/>
      <c r="G168" s="385"/>
      <c r="H168" s="385"/>
      <c r="I168" s="385"/>
      <c r="J168" s="385"/>
      <c r="K168" s="385"/>
      <c r="L168" s="385"/>
      <c r="M168" s="148"/>
    </row>
    <row r="169" spans="1:14" s="16" customFormat="1" ht="31.5" customHeight="1">
      <c r="A169" s="103"/>
      <c r="B169" s="103"/>
      <c r="C169" s="103"/>
      <c r="D169" s="384"/>
      <c r="E169" s="385"/>
      <c r="F169" s="385"/>
      <c r="G169" s="385"/>
      <c r="H169" s="385"/>
      <c r="I169" s="385"/>
      <c r="J169" s="385"/>
      <c r="K169" s="385"/>
      <c r="L169" s="385"/>
      <c r="M169" s="148"/>
    </row>
  </sheetData>
  <sheetProtection password="C5D7" sheet="1" objects="1" scenarios="1" selectLockedCells="1"/>
  <customSheetViews>
    <customSheetView guid="{4481A144-9F41-467F-B8BE-DB5FF0EB5EA4}" scale="88" showPageBreaks="1" showGridLines="0" fitToPage="1" printArea="1" hiddenColumns="1" showRuler="0">
      <pane ySplit="9" topLeftCell="A10" activePane="bottomLeft" state="frozen"/>
      <selection pane="bottomLeft" activeCell="G2" sqref="G2:H2"/>
      <pageMargins left="0.59055118110236227" right="0.59055118110236227" top="0.78740157480314965" bottom="0.78740157480314965" header="0.51181102362204722" footer="0.51181102362204722"/>
      <printOptions horizontalCentered="1" verticalCentered="1"/>
      <pageSetup paperSize="9" scale="59" fitToHeight="0" orientation="landscape" verticalDpi="4" r:id="rId1"/>
      <headerFooter alignWithMargins="0">
        <oddFooter>&amp;LAntrag Fachkurse&amp;C&amp;A&amp;R Seite &amp;P</oddFooter>
      </headerFooter>
    </customSheetView>
  </customSheetViews>
  <mergeCells count="326">
    <mergeCell ref="G158:H158"/>
    <mergeCell ref="J158:K158"/>
    <mergeCell ref="G159:H159"/>
    <mergeCell ref="J159:K159"/>
    <mergeCell ref="J3:L3"/>
    <mergeCell ref="G155:H155"/>
    <mergeCell ref="J155:K155"/>
    <mergeCell ref="G156:H156"/>
    <mergeCell ref="J156:K156"/>
    <mergeCell ref="G157:H157"/>
    <mergeCell ref="J157:K157"/>
    <mergeCell ref="G152:H152"/>
    <mergeCell ref="J152:K152"/>
    <mergeCell ref="G153:H153"/>
    <mergeCell ref="J153:K153"/>
    <mergeCell ref="G154:H154"/>
    <mergeCell ref="J154:K154"/>
    <mergeCell ref="G149:H149"/>
    <mergeCell ref="J149:K149"/>
    <mergeCell ref="G150:H150"/>
    <mergeCell ref="J150:K150"/>
    <mergeCell ref="G151:H151"/>
    <mergeCell ref="J151:K151"/>
    <mergeCell ref="G146:H146"/>
    <mergeCell ref="J146:K146"/>
    <mergeCell ref="G147:H147"/>
    <mergeCell ref="J147:K147"/>
    <mergeCell ref="G148:H148"/>
    <mergeCell ref="J148:K148"/>
    <mergeCell ref="G143:H143"/>
    <mergeCell ref="J143:K143"/>
    <mergeCell ref="G144:H144"/>
    <mergeCell ref="J144:K144"/>
    <mergeCell ref="G145:H145"/>
    <mergeCell ref="J145:K145"/>
    <mergeCell ref="G140:H140"/>
    <mergeCell ref="J140:K140"/>
    <mergeCell ref="G141:H141"/>
    <mergeCell ref="J141:K141"/>
    <mergeCell ref="G142:H142"/>
    <mergeCell ref="J142:K142"/>
    <mergeCell ref="G137:H137"/>
    <mergeCell ref="J137:K137"/>
    <mergeCell ref="G138:H138"/>
    <mergeCell ref="J138:K138"/>
    <mergeCell ref="G139:H139"/>
    <mergeCell ref="J139:K139"/>
    <mergeCell ref="G134:H134"/>
    <mergeCell ref="J134:K134"/>
    <mergeCell ref="G135:H135"/>
    <mergeCell ref="J135:K135"/>
    <mergeCell ref="G136:H136"/>
    <mergeCell ref="J136:K136"/>
    <mergeCell ref="G131:H131"/>
    <mergeCell ref="J131:K131"/>
    <mergeCell ref="G132:H132"/>
    <mergeCell ref="J132:K132"/>
    <mergeCell ref="G133:H133"/>
    <mergeCell ref="J133:K133"/>
    <mergeCell ref="G128:H128"/>
    <mergeCell ref="J128:K128"/>
    <mergeCell ref="G129:H129"/>
    <mergeCell ref="J129:K129"/>
    <mergeCell ref="G130:H130"/>
    <mergeCell ref="J130:K130"/>
    <mergeCell ref="G125:H125"/>
    <mergeCell ref="J125:K125"/>
    <mergeCell ref="G126:H126"/>
    <mergeCell ref="J126:K126"/>
    <mergeCell ref="G127:H127"/>
    <mergeCell ref="J127:K127"/>
    <mergeCell ref="G122:H122"/>
    <mergeCell ref="J122:K122"/>
    <mergeCell ref="G123:H123"/>
    <mergeCell ref="J123:K123"/>
    <mergeCell ref="G124:H124"/>
    <mergeCell ref="J124:K124"/>
    <mergeCell ref="G119:H119"/>
    <mergeCell ref="J119:K119"/>
    <mergeCell ref="G120:H120"/>
    <mergeCell ref="J120:K120"/>
    <mergeCell ref="G121:H121"/>
    <mergeCell ref="J121:K121"/>
    <mergeCell ref="G116:H116"/>
    <mergeCell ref="J116:K116"/>
    <mergeCell ref="G117:H117"/>
    <mergeCell ref="J117:K117"/>
    <mergeCell ref="G118:H118"/>
    <mergeCell ref="J118:K118"/>
    <mergeCell ref="G113:H113"/>
    <mergeCell ref="J113:K113"/>
    <mergeCell ref="G114:H114"/>
    <mergeCell ref="J114:K114"/>
    <mergeCell ref="G115:H115"/>
    <mergeCell ref="J115:K115"/>
    <mergeCell ref="G110:H110"/>
    <mergeCell ref="J110:K110"/>
    <mergeCell ref="G111:H111"/>
    <mergeCell ref="J111:K111"/>
    <mergeCell ref="G112:H112"/>
    <mergeCell ref="J112:K112"/>
    <mergeCell ref="G107:H107"/>
    <mergeCell ref="J107:K107"/>
    <mergeCell ref="G108:H108"/>
    <mergeCell ref="J108:K108"/>
    <mergeCell ref="G109:H109"/>
    <mergeCell ref="J109:K109"/>
    <mergeCell ref="G104:H104"/>
    <mergeCell ref="J104:K104"/>
    <mergeCell ref="G105:H105"/>
    <mergeCell ref="J105:K105"/>
    <mergeCell ref="G106:H106"/>
    <mergeCell ref="J106:K106"/>
    <mergeCell ref="G101:H101"/>
    <mergeCell ref="J101:K101"/>
    <mergeCell ref="G102:H102"/>
    <mergeCell ref="J102:K102"/>
    <mergeCell ref="G103:H103"/>
    <mergeCell ref="J103:K103"/>
    <mergeCell ref="G98:H98"/>
    <mergeCell ref="J98:K98"/>
    <mergeCell ref="G99:H99"/>
    <mergeCell ref="J99:K99"/>
    <mergeCell ref="G100:H100"/>
    <mergeCell ref="J100:K100"/>
    <mergeCell ref="G95:H95"/>
    <mergeCell ref="J95:K95"/>
    <mergeCell ref="G96:H96"/>
    <mergeCell ref="J96:K96"/>
    <mergeCell ref="G97:H97"/>
    <mergeCell ref="J97:K97"/>
    <mergeCell ref="G92:H92"/>
    <mergeCell ref="J92:K92"/>
    <mergeCell ref="G93:H93"/>
    <mergeCell ref="J93:K93"/>
    <mergeCell ref="G94:H94"/>
    <mergeCell ref="J94:K94"/>
    <mergeCell ref="G89:H89"/>
    <mergeCell ref="J89:K89"/>
    <mergeCell ref="G90:H90"/>
    <mergeCell ref="J90:K90"/>
    <mergeCell ref="G91:H91"/>
    <mergeCell ref="J91:K91"/>
    <mergeCell ref="G86:H86"/>
    <mergeCell ref="J86:K86"/>
    <mergeCell ref="G87:H87"/>
    <mergeCell ref="J87:K87"/>
    <mergeCell ref="G88:H88"/>
    <mergeCell ref="J88:K88"/>
    <mergeCell ref="G83:H83"/>
    <mergeCell ref="J83:K83"/>
    <mergeCell ref="G84:H84"/>
    <mergeCell ref="J84:K84"/>
    <mergeCell ref="G85:H85"/>
    <mergeCell ref="J85:K85"/>
    <mergeCell ref="G80:H80"/>
    <mergeCell ref="J80:K80"/>
    <mergeCell ref="G81:H81"/>
    <mergeCell ref="J81:K81"/>
    <mergeCell ref="G82:H82"/>
    <mergeCell ref="J82:K82"/>
    <mergeCell ref="G77:H77"/>
    <mergeCell ref="J77:K77"/>
    <mergeCell ref="G78:H78"/>
    <mergeCell ref="J78:K78"/>
    <mergeCell ref="G79:H79"/>
    <mergeCell ref="J79:K79"/>
    <mergeCell ref="G74:H74"/>
    <mergeCell ref="J74:K74"/>
    <mergeCell ref="G75:H75"/>
    <mergeCell ref="J75:K75"/>
    <mergeCell ref="G76:H76"/>
    <mergeCell ref="J76:K76"/>
    <mergeCell ref="G71:H71"/>
    <mergeCell ref="J71:K71"/>
    <mergeCell ref="G72:H72"/>
    <mergeCell ref="J72:K72"/>
    <mergeCell ref="G73:H73"/>
    <mergeCell ref="J73:K73"/>
    <mergeCell ref="G68:H68"/>
    <mergeCell ref="J68:K68"/>
    <mergeCell ref="G69:H69"/>
    <mergeCell ref="J69:K69"/>
    <mergeCell ref="G70:H70"/>
    <mergeCell ref="J70:K70"/>
    <mergeCell ref="G65:H65"/>
    <mergeCell ref="J65:K65"/>
    <mergeCell ref="G66:H66"/>
    <mergeCell ref="J66:K66"/>
    <mergeCell ref="G67:H67"/>
    <mergeCell ref="J67:K67"/>
    <mergeCell ref="G62:H62"/>
    <mergeCell ref="J62:K62"/>
    <mergeCell ref="G63:H63"/>
    <mergeCell ref="J63:K63"/>
    <mergeCell ref="G64:H64"/>
    <mergeCell ref="J64:K64"/>
    <mergeCell ref="G59:H59"/>
    <mergeCell ref="J59:K59"/>
    <mergeCell ref="G60:H60"/>
    <mergeCell ref="J60:K60"/>
    <mergeCell ref="G61:H61"/>
    <mergeCell ref="J61:K61"/>
    <mergeCell ref="G56:H56"/>
    <mergeCell ref="J56:K56"/>
    <mergeCell ref="G57:H57"/>
    <mergeCell ref="J57:K57"/>
    <mergeCell ref="G58:H58"/>
    <mergeCell ref="J58:K58"/>
    <mergeCell ref="G53:H53"/>
    <mergeCell ref="J53:K53"/>
    <mergeCell ref="G54:H54"/>
    <mergeCell ref="J54:K54"/>
    <mergeCell ref="G55:H55"/>
    <mergeCell ref="J55:K55"/>
    <mergeCell ref="G50:H50"/>
    <mergeCell ref="J50:K50"/>
    <mergeCell ref="G51:H51"/>
    <mergeCell ref="J51:K51"/>
    <mergeCell ref="G52:H52"/>
    <mergeCell ref="J52:K52"/>
    <mergeCell ref="G47:H47"/>
    <mergeCell ref="J47:K47"/>
    <mergeCell ref="G48:H48"/>
    <mergeCell ref="J48:K48"/>
    <mergeCell ref="G49:H49"/>
    <mergeCell ref="J49:K49"/>
    <mergeCell ref="G44:H44"/>
    <mergeCell ref="J44:K44"/>
    <mergeCell ref="G45:H45"/>
    <mergeCell ref="J45:K45"/>
    <mergeCell ref="G46:H46"/>
    <mergeCell ref="J46:K46"/>
    <mergeCell ref="G41:H41"/>
    <mergeCell ref="J41:K41"/>
    <mergeCell ref="G42:H42"/>
    <mergeCell ref="J42:K42"/>
    <mergeCell ref="G43:H43"/>
    <mergeCell ref="J43:K43"/>
    <mergeCell ref="G38:H38"/>
    <mergeCell ref="J38:K38"/>
    <mergeCell ref="G39:H39"/>
    <mergeCell ref="J39:K39"/>
    <mergeCell ref="G40:H40"/>
    <mergeCell ref="J40:K40"/>
    <mergeCell ref="G35:H35"/>
    <mergeCell ref="J35:K35"/>
    <mergeCell ref="G36:H36"/>
    <mergeCell ref="J36:K36"/>
    <mergeCell ref="G37:H37"/>
    <mergeCell ref="J37:K37"/>
    <mergeCell ref="J25:K25"/>
    <mergeCell ref="G32:H32"/>
    <mergeCell ref="J32:K32"/>
    <mergeCell ref="G33:H33"/>
    <mergeCell ref="J33:K33"/>
    <mergeCell ref="G34:H34"/>
    <mergeCell ref="J34:K34"/>
    <mergeCell ref="G29:H29"/>
    <mergeCell ref="J29:K29"/>
    <mergeCell ref="G30:H30"/>
    <mergeCell ref="J30:K30"/>
    <mergeCell ref="G31:H31"/>
    <mergeCell ref="J31:K31"/>
    <mergeCell ref="J10:K10"/>
    <mergeCell ref="G10:H10"/>
    <mergeCell ref="G11:H11"/>
    <mergeCell ref="G20:H20"/>
    <mergeCell ref="J20:K20"/>
    <mergeCell ref="G21:H21"/>
    <mergeCell ref="J21:K21"/>
    <mergeCell ref="G22:H22"/>
    <mergeCell ref="J22:K22"/>
    <mergeCell ref="G17:H17"/>
    <mergeCell ref="J17:K17"/>
    <mergeCell ref="G18:H18"/>
    <mergeCell ref="J18:K18"/>
    <mergeCell ref="G19:H19"/>
    <mergeCell ref="J19:K19"/>
    <mergeCell ref="G14:H14"/>
    <mergeCell ref="J14:K14"/>
    <mergeCell ref="G15:H15"/>
    <mergeCell ref="J15:K15"/>
    <mergeCell ref="G16:H16"/>
    <mergeCell ref="J16:K16"/>
    <mergeCell ref="J11:K11"/>
    <mergeCell ref="G12:H12"/>
    <mergeCell ref="J12:K12"/>
    <mergeCell ref="H2:I2"/>
    <mergeCell ref="B6:L6"/>
    <mergeCell ref="K2:L2"/>
    <mergeCell ref="L8:L9"/>
    <mergeCell ref="B8:B9"/>
    <mergeCell ref="E8:E9"/>
    <mergeCell ref="F8:F9"/>
    <mergeCell ref="D8:D9"/>
    <mergeCell ref="F3:I3"/>
    <mergeCell ref="G8:H9"/>
    <mergeCell ref="J8:K9"/>
    <mergeCell ref="B4:L4"/>
    <mergeCell ref="C8:C9"/>
    <mergeCell ref="I8:I9"/>
    <mergeCell ref="G13:H13"/>
    <mergeCell ref="J13:K13"/>
    <mergeCell ref="I163:K163"/>
    <mergeCell ref="I164:K164"/>
    <mergeCell ref="D168:L168"/>
    <mergeCell ref="D169:L169"/>
    <mergeCell ref="D167:L167"/>
    <mergeCell ref="J165:K165"/>
    <mergeCell ref="J166:K166"/>
    <mergeCell ref="J162:K162"/>
    <mergeCell ref="E161:F161"/>
    <mergeCell ref="D162:F166"/>
    <mergeCell ref="G162:H166"/>
    <mergeCell ref="G26:H26"/>
    <mergeCell ref="J26:K26"/>
    <mergeCell ref="G27:H27"/>
    <mergeCell ref="J27:K27"/>
    <mergeCell ref="G28:H28"/>
    <mergeCell ref="J28:K28"/>
    <mergeCell ref="G23:H23"/>
    <mergeCell ref="J23:K23"/>
    <mergeCell ref="G24:H24"/>
    <mergeCell ref="J24:K24"/>
    <mergeCell ref="G25:H25"/>
  </mergeCells>
  <phoneticPr fontId="6" type="noConversion"/>
  <dataValidations count="10">
    <dataValidation type="decimal" allowBlank="1" showInputMessage="1" showErrorMessage="1" error="In dieses Feld können nur Werte zwischen 0 und 999.999 eingetragen werden." sqref="L165:L166 E10:E159 I10:I159 G12:G159 G10:H11">
      <formula1>0</formula1>
      <formula2>999999</formula2>
    </dataValidation>
    <dataValidation allowBlank="1" showInputMessage="1" showErrorMessage="1" error="In dieses Feld können nur Werte zwischen 0 und 999.999 eingetragen werden." sqref="G162:G164 I162:I166 J162"/>
    <dataValidation type="date" allowBlank="1" showInputMessage="1" showErrorMessage="1" error="Bitte geben Sie das Datum in Form von TT.MM.JJJJ, z.B. 01.01.2008, an!" sqref="M2:M4">
      <formula1>39083</formula1>
      <formula2>42735</formula2>
    </dataValidation>
    <dataValidation allowBlank="1" showInputMessage="1" showErrorMessage="1" error="Die Textlänge dieses Feldes ist begrenzt. Bitte beschränken Sie sich auf maximal 100 Zeichen." sqref="D162:D164"/>
    <dataValidation allowBlank="1" showInputMessage="1" showErrorMessage="1" error="Zuschüsse unter 10.000€ werden nicht bewilligt. _x000a_Der Höchstzuschuss  pro Weiterbildungsträger und 12 Monate ist auf 300.000€ begrenzt. _x000a_Bitte überprüfen Sie Ihre Eingaben." sqref="L162:L164 L10:L159"/>
    <dataValidation type="date" allowBlank="1" showInputMessage="1" showErrorMessage="1" error="Bitte geben Sie das Datum in Form von TT.MM.JJJJ, z.B. 30.09.2015, an!_x000a__x000a_Das Enddatum darf nicht nach dem 31.12.2023 liegen._x000a__x000a_Eine Antragstellung in Jahrestranchen wird begrüßt." sqref="K2:L2">
      <formula1>42005</formula1>
      <formula2>45291</formula2>
    </dataValidation>
    <dataValidation type="date" allowBlank="1" showInputMessage="1" showErrorMessage="1" error="Bitte geben Sie das Datum in Form von TT.MM.JJJJ, z.B. 01.01.2015, an!_x000a__x000a_Das Anfangsdatum darf nicht in der Vergangenheit liegen. _x000a__x000a_Ein Anfangsdatum vor dem 01.01.2015 ist nicht möglich." sqref="H2">
      <formula1>42005</formula1>
      <formula2>45291</formula2>
    </dataValidation>
    <dataValidation type="decimal" allowBlank="1" showInputMessage="1" showErrorMessage="1" error="Nur Kurse, deren Veranstaltungsdauer zwischen 8 und 240 Unterrichtseinheiten beträgt, sind förderfähig!" sqref="F10:F159">
      <formula1>8</formula1>
      <formula2>240</formula2>
    </dataValidation>
    <dataValidation type="textLength" allowBlank="1" showInputMessage="1" showErrorMessage="1" error="Die Textlänge dieses Feldes ist auf maximal 100 Zeichen begrenzt._x000a__x000a_Sollte das Textfeld für die Kursbezeichnung nicht ausreichen, verwenden Sie bitte eine gesonderte Anlage." sqref="D10:D159">
      <formula1>0</formula1>
      <formula2>100</formula2>
    </dataValidation>
    <dataValidation allowBlank="1" error="Bitte geben Sie das Datum in Form von TT.MM.JJJJ, z.B. 01.01.2008, an!" sqref="G2"/>
  </dataValidations>
  <printOptions horizontalCentered="1"/>
  <pageMargins left="0.78740157480314965" right="0.59055118110236227" top="0.59055118110236227" bottom="0.59055118110236227" header="0.51181102362204722" footer="0.51181102362204722"/>
  <pageSetup paperSize="9" scale="54" fitToHeight="4" orientation="landscape" horizontalDpi="4294967295" verticalDpi="4294967295" r:id="rId2"/>
  <headerFooter>
    <oddFooter>&amp;LAntrag Fachkurse Elektromobilität&amp;CAnlage 1&amp;RSeite &amp;P von &amp;N</oddFooter>
  </headerFooter>
  <rowBreaks count="3" manualBreakCount="3">
    <brk id="49" max="14" man="1"/>
    <brk id="89" max="14" man="1"/>
    <brk id="139"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3</vt:i4>
      </vt:variant>
    </vt:vector>
  </HeadingPairs>
  <TitlesOfParts>
    <vt:vector size="5" baseType="lpstr">
      <vt:lpstr>Antrag</vt:lpstr>
      <vt:lpstr>Anlage 1</vt:lpstr>
      <vt:lpstr>'Anlage 1'!Druckbereich</vt:lpstr>
      <vt:lpstr>Antrag!Druckbereich</vt:lpstr>
      <vt:lpstr>'Anlage 1'!Drucktitel</vt:lpstr>
    </vt:vector>
  </TitlesOfParts>
  <Company>Wirtschaftsministerium B-W</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Wrtschaftsministerium B-W</dc:creator>
  <cp:lastModifiedBy>Winger, Thomas (MFW)</cp:lastModifiedBy>
  <cp:lastPrinted>2015-08-13T14:13:22Z</cp:lastPrinted>
  <dcterms:created xsi:type="dcterms:W3CDTF">2007-11-05T09:10:34Z</dcterms:created>
  <dcterms:modified xsi:type="dcterms:W3CDTF">2016-09-13T05:58:03Z</dcterms:modified>
</cp:coreProperties>
</file>