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Abteilung 4\Referat 46\Referatsablage\ESF IWB\Förderung\_Programme\Fit für die Ausbildung\Verwendungsnachweis\210618\"/>
    </mc:Choice>
  </mc:AlternateContent>
  <bookViews>
    <workbookView xWindow="480" yWindow="948" windowWidth="10404" windowHeight="6780" tabRatio="672"/>
  </bookViews>
  <sheets>
    <sheet name="VN" sheetId="1" r:id="rId1"/>
    <sheet name="Anlage 1" sheetId="5" r:id="rId2"/>
  </sheets>
  <definedNames>
    <definedName name="_xlnm.Print_Area" localSheetId="1">'Anlage 1'!$A$1:$L$65</definedName>
    <definedName name="_xlnm.Print_Area" localSheetId="0">VN!$A$1:$J$250</definedName>
    <definedName name="_xlnm.Print_Titles" localSheetId="1">'Anlage 1'!$6:$8</definedName>
    <definedName name="gruppenfeld" localSheetId="1">#REF!</definedName>
    <definedName name="gruppenfeld">#REF!</definedName>
    <definedName name="Z_4481A144_9F41_467F_B8BE_DB5FF0EB5EA4_.wvu.Cols" localSheetId="1" hidden="1">'Anlage 1'!#REF!</definedName>
    <definedName name="Z_4481A144_9F41_467F_B8BE_DB5FF0EB5EA4_.wvu.Cols" localSheetId="0" hidden="1">VN!$K:$K</definedName>
    <definedName name="Z_4481A144_9F41_467F_B8BE_DB5FF0EB5EA4_.wvu.PrintArea" localSheetId="1" hidden="1">'Anlage 1'!$A$1:$L$65</definedName>
    <definedName name="Z_4481A144_9F41_467F_B8BE_DB5FF0EB5EA4_.wvu.PrintArea" localSheetId="0" hidden="1">VN!$A$1:$J$249</definedName>
    <definedName name="Z_4481A144_9F41_467F_B8BE_DB5FF0EB5EA4_.wvu.PrintTitles" localSheetId="1" hidden="1">'Anlage 1'!$6:$8</definedName>
  </definedNames>
  <calcPr calcId="162913" fullPrecision="0"/>
  <customWorkbookViews>
    <customWorkbookView name="wmwr - Persönliche Ansicht" guid="{4481A144-9F41-467F-B8BE-DB5FF0EB5EA4}" mergeInterval="0" personalView="1" maximized="1" windowWidth="1020" windowHeight="526" tabRatio="672" activeSheetId="1"/>
  </customWorkbookViews>
</workbook>
</file>

<file path=xl/calcChain.xml><?xml version="1.0" encoding="utf-8"?>
<calcChain xmlns="http://schemas.openxmlformats.org/spreadsheetml/2006/main">
  <c r="F176" i="1" l="1"/>
  <c r="J9" i="5" l="1"/>
  <c r="K9" i="5" l="1"/>
  <c r="J10" i="5"/>
  <c r="K10" i="5"/>
  <c r="J11" i="5"/>
  <c r="K11" i="5"/>
  <c r="J12" i="5"/>
  <c r="K12" i="5"/>
  <c r="J13" i="5"/>
  <c r="K13" i="5"/>
  <c r="J14" i="5"/>
  <c r="K14" i="5"/>
  <c r="J15" i="5"/>
  <c r="K15" i="5"/>
  <c r="J16" i="5"/>
  <c r="K16" i="5"/>
  <c r="J17" i="5"/>
  <c r="K17" i="5"/>
  <c r="J18" i="5"/>
  <c r="K18" i="5"/>
  <c r="J19" i="5"/>
  <c r="K19" i="5"/>
  <c r="J20" i="5"/>
  <c r="K20" i="5"/>
  <c r="J21" i="5"/>
  <c r="K21" i="5"/>
  <c r="J22" i="5"/>
  <c r="K22" i="5"/>
  <c r="J23" i="5"/>
  <c r="K23" i="5"/>
  <c r="J24" i="5"/>
  <c r="K24" i="5"/>
  <c r="J25" i="5"/>
  <c r="K25" i="5"/>
  <c r="J26" i="5"/>
  <c r="K26" i="5"/>
  <c r="J27" i="5"/>
  <c r="K27" i="5"/>
  <c r="J28" i="5"/>
  <c r="K28" i="5"/>
  <c r="J29" i="5"/>
  <c r="K29" i="5"/>
  <c r="J30" i="5"/>
  <c r="K30" i="5"/>
  <c r="J31" i="5"/>
  <c r="K31" i="5"/>
  <c r="J32" i="5"/>
  <c r="K32" i="5"/>
  <c r="J33" i="5"/>
  <c r="K33" i="5"/>
  <c r="J34" i="5"/>
  <c r="K34" i="5"/>
  <c r="J35" i="5"/>
  <c r="K35" i="5"/>
  <c r="J36" i="5"/>
  <c r="K36" i="5"/>
  <c r="J37" i="5"/>
  <c r="K37" i="5"/>
  <c r="J38" i="5"/>
  <c r="K38" i="5"/>
  <c r="J39" i="5"/>
  <c r="K39" i="5"/>
  <c r="J40" i="5"/>
  <c r="K40" i="5"/>
  <c r="J41" i="5"/>
  <c r="K41" i="5"/>
  <c r="J42" i="5"/>
  <c r="K42" i="5"/>
  <c r="J43" i="5"/>
  <c r="K43" i="5"/>
  <c r="J44" i="5"/>
  <c r="K44" i="5"/>
  <c r="J45" i="5"/>
  <c r="K45" i="5"/>
  <c r="J46" i="5"/>
  <c r="K46" i="5"/>
  <c r="J47" i="5"/>
  <c r="K47" i="5"/>
  <c r="J48" i="5"/>
  <c r="K48" i="5"/>
  <c r="J49" i="5"/>
  <c r="K49" i="5"/>
  <c r="J50" i="5"/>
  <c r="K50" i="5"/>
  <c r="J51" i="5"/>
  <c r="K51" i="5"/>
  <c r="J52" i="5"/>
  <c r="K52" i="5"/>
  <c r="J53" i="5"/>
  <c r="K53" i="5"/>
  <c r="J54" i="5"/>
  <c r="K54" i="5"/>
  <c r="J55" i="5"/>
  <c r="K55" i="5"/>
  <c r="J56" i="5"/>
  <c r="K56" i="5"/>
  <c r="J57" i="5"/>
  <c r="K57" i="5"/>
  <c r="J58" i="5"/>
  <c r="K58" i="5"/>
  <c r="H60" i="5"/>
  <c r="G120" i="1" s="1"/>
  <c r="K62" i="5" l="1"/>
  <c r="K63" i="5" l="1"/>
  <c r="G97" i="1"/>
  <c r="G109" i="1" s="1"/>
  <c r="K64" i="5" l="1"/>
  <c r="G100" i="1" s="1"/>
  <c r="G98" i="1"/>
  <c r="G150" i="1"/>
  <c r="B116" i="1" l="1"/>
</calcChain>
</file>

<file path=xl/sharedStrings.xml><?xml version="1.0" encoding="utf-8"?>
<sst xmlns="http://schemas.openxmlformats.org/spreadsheetml/2006/main" count="230" uniqueCount="202">
  <si>
    <t>Name</t>
  </si>
  <si>
    <t>PLZ, Ort</t>
  </si>
  <si>
    <t>Telefon</t>
  </si>
  <si>
    <t>Telefax</t>
  </si>
  <si>
    <t xml:space="preserve">Nr. </t>
  </si>
  <si>
    <t>5.</t>
  </si>
  <si>
    <t>1.</t>
  </si>
  <si>
    <t>Ort, Datum</t>
  </si>
  <si>
    <t>E-Mail</t>
  </si>
  <si>
    <t>10.</t>
  </si>
  <si>
    <t>4.</t>
  </si>
  <si>
    <t>Anlagen:</t>
  </si>
  <si>
    <t>Summen Anlage 1</t>
  </si>
  <si>
    <t>Straße, Hausnummer</t>
  </si>
  <si>
    <t>►</t>
  </si>
  <si>
    <t>Wir bestätigen, dass …</t>
  </si>
  <si>
    <t>insgesamt</t>
  </si>
  <si>
    <t>11.</t>
  </si>
  <si>
    <t>Die Beträge werden automatisch aus der ausgefüllten Anlage übernommen.</t>
  </si>
  <si>
    <t>Wir bestätigen, dass die in diesem Formular einschließlich aller Anlagen gemachten Angaben vollständig und richtig sind.</t>
  </si>
  <si>
    <t xml:space="preserve"> = Gesamtausgaben</t>
  </si>
  <si>
    <t>Stempel, rechtsverbindliche Unterschrift des Antragstellenden</t>
  </si>
  <si>
    <t>Spezifisches Ziel:
A 5.1 - Stärkung der Wettbewerbsfähigkeit von Erwerbstätigen und mittelständischer Wirtschaft</t>
  </si>
  <si>
    <t>männlich</t>
  </si>
  <si>
    <t>weiblich</t>
  </si>
  <si>
    <t>Webseite (soweit vorhanden)</t>
  </si>
  <si>
    <t>6.</t>
  </si>
  <si>
    <t>7.</t>
  </si>
  <si>
    <t>10.1.</t>
  </si>
  <si>
    <t>9.</t>
  </si>
  <si>
    <t>Nein</t>
  </si>
  <si>
    <t>Name der verantwortlichen Ansprechperson</t>
  </si>
  <si>
    <t>Evaluation und Monitoring</t>
  </si>
  <si>
    <t>Aufbewahrungspflicht</t>
  </si>
  <si>
    <t>Datum muss den ersten Kurstag umfassen.</t>
  </si>
  <si>
    <t xml:space="preserve"> + private Kofinanzierung (i.d.R.)</t>
  </si>
  <si>
    <t>Ausgaben, Zuschuss und Finanzierung</t>
  </si>
  <si>
    <t>Der Wert wird automatisch aus der ausgefüllten Anlage 1 übernommen.</t>
  </si>
  <si>
    <t>8.</t>
  </si>
  <si>
    <t>9.1.</t>
  </si>
  <si>
    <t>9.2.</t>
  </si>
  <si>
    <t>http://www.esf-bw.de/esf/foerderung-beantragen-und-umsetzen/foerderprogramme-des-foerderbereichs-wirtschaft/</t>
  </si>
  <si>
    <t xml:space="preserve">Abrechnungszeitraum </t>
  </si>
  <si>
    <t xml:space="preserve">von </t>
  </si>
  <si>
    <t>bis</t>
  </si>
  <si>
    <t xml:space="preserve">2.
</t>
  </si>
  <si>
    <t xml:space="preserve">Teilverwendungsnachweis </t>
  </si>
  <si>
    <t>Schlussverwendungsnachweis</t>
  </si>
  <si>
    <t>3.</t>
  </si>
  <si>
    <t>Name, Vorname</t>
  </si>
  <si>
    <t>Bankverbindung</t>
  </si>
  <si>
    <t>Konto-Inhaber</t>
  </si>
  <si>
    <t>IBAN (International Bank Account Number; für DE 22-stellig: bestehend aus Ländercode DE, 2-stelliger Prüfziffer, 8-stelliger Bankleitzahl und 10-stelliger Kontonummer)</t>
  </si>
  <si>
    <t>Kreditinstitut</t>
  </si>
  <si>
    <t xml:space="preserve">Wurden alle Kurse, die beantragt wurden, durchgeführt? </t>
  </si>
  <si>
    <t xml:space="preserve">Ja </t>
  </si>
  <si>
    <t>Falls nein, wurden ausfallende Kurse durch andere Kurse ersetzt?</t>
  </si>
  <si>
    <t>Bei allen Angaben muss es sich um tatsächlich durchgeführte Kurse handeln!</t>
  </si>
  <si>
    <t>Kursdatum</t>
  </si>
  <si>
    <t>von</t>
  </si>
  <si>
    <t>Datum des Bewilligungsbescheids</t>
  </si>
  <si>
    <t>Bitte geben Sie hier die Anzahl der Kursteilnehmer/innen aufgeschlüsselt nach dem Geschlecht an:</t>
  </si>
  <si>
    <t>Haben sich zwischenzeitlich sonstige Änderungen gegenüber dem Antrag ergeben? 
(z.B. Ort der Durchführung der Maßnahme, Ort der Ablage der Belege usw.)</t>
  </si>
  <si>
    <t>10.2.</t>
  </si>
  <si>
    <t>Zielgruppen</t>
  </si>
  <si>
    <t>&gt; die volle Teilnahmegebühr</t>
  </si>
  <si>
    <t>&gt; alle sonstigen Vergünstigungen (wie z.B. Preisnachlässe für Gruppenanmeldungen, Frühbucher-, Mitglieder- und 
   Treuerabatte etc.)</t>
  </si>
  <si>
    <t>&gt; der ESF-Zuschuss</t>
  </si>
  <si>
    <t xml:space="preserve">&gt; der Kurstitel </t>
  </si>
  <si>
    <t>&gt; das Kursdatum</t>
  </si>
  <si>
    <t>&gt; die vollständige Rechnungsanschrift</t>
  </si>
  <si>
    <t>&gt; der Name des Teilnehmenden, falls abweichend von der Rechnungsanschrift</t>
  </si>
  <si>
    <t>&gt; bei einem gemeinsamen Beleg für mehrere Kurse ist auf dem Original anzugeben, wie sich der Betrag auf die 
   verschiedenen Kurse verteilt</t>
  </si>
  <si>
    <t>ein separates Buchführungssystem oder ein geeigneter Buchführungscode verwendet wurde.</t>
  </si>
  <si>
    <t xml:space="preserve">die in der Anlage 1 in der Spalte "Teilnahmegebühr pro Einzelkurs" ausgewiesenen Beträge ohne Mehrwertsteuer und ohne Übernachtungskosten angegeben sind. </t>
  </si>
  <si>
    <t>BIC (Business Identifier Code, auch SWIFT Code, SWIFT-Adresse genannt; 8 bis 11-stelliger Bankcode)</t>
  </si>
  <si>
    <t>Publizität</t>
  </si>
  <si>
    <t>keine nicht förderfähigen Kurse in der Anlage 1 enthalten sind.</t>
  </si>
  <si>
    <t>soweit innerhalb der Seminarzeit Bewirtung angeboten wurde, die Kosten für Bewirtungen von Teilnehmenden in den erhobenen Teilnahmegebühren enthalten sind und nicht separat ausgewiesen wurden. 
Die Bewirtungen sind auf den jeweiligen Kurszeitraum begrenzt.</t>
  </si>
  <si>
    <t>uns bekannt ist, dass wir verpflichtet sind, an Monitoring- und Evaluierungsmaßnahmen teilzunehmen, die von der Europäischen Union geforderten statistischen Daten zu erfassen sowie bei Prüfungen mitzuwirken und die erforderlichen Auskünfte zu erteilen.</t>
  </si>
  <si>
    <t>Veranstaltungen</t>
  </si>
  <si>
    <t>Webseite</t>
  </si>
  <si>
    <t>Sonstige, bitte angeben:</t>
  </si>
  <si>
    <t>im Eingangsbereich</t>
  </si>
  <si>
    <t>in den Kursräumen</t>
  </si>
  <si>
    <t>sonstiger Ort, bitte angeben:</t>
  </si>
  <si>
    <t>Dokumentation der Publizitätspflicht</t>
  </si>
  <si>
    <t>Bitte für Teilnehmer/innen mit verringerter Teilnahmegebühr eine eigene Zeile verwenden.</t>
  </si>
  <si>
    <t>ja. Falls ja:</t>
  </si>
  <si>
    <t>Rechnungen über die Kursgebühr</t>
  </si>
  <si>
    <t>Teilnahmebescheinigungen / Zertifikate</t>
  </si>
  <si>
    <r>
      <rPr>
        <b/>
        <sz val="12"/>
        <rFont val="Arial"/>
        <family val="2"/>
      </rPr>
      <t xml:space="preserve">ESF-Plakat / ESF-Plakate 
</t>
    </r>
    <r>
      <rPr>
        <sz val="12"/>
        <rFont val="Arial"/>
        <family val="2"/>
      </rPr>
      <t/>
    </r>
  </si>
  <si>
    <t>Summe der bereits abgerechneten / ausbezahlten Zuschuss-Mittel</t>
  </si>
  <si>
    <t>Wir betreiben keine Webseite.</t>
  </si>
  <si>
    <r>
      <rPr>
        <b/>
        <sz val="12"/>
        <rFont val="Arial"/>
        <family val="2"/>
      </rPr>
      <t>Hinweis auf der Webseite</t>
    </r>
    <r>
      <rPr>
        <sz val="12"/>
        <rFont val="Arial"/>
        <family val="2"/>
      </rPr>
      <t xml:space="preserve">
</t>
    </r>
  </si>
  <si>
    <t>Datum des Verwendungsnachweises / der Verwendungsnachweise</t>
  </si>
  <si>
    <r>
      <t xml:space="preserve">Art des Verwendungsnachweises 
</t>
    </r>
    <r>
      <rPr>
        <i/>
        <sz val="12"/>
        <rFont val="Arial"/>
        <family val="2"/>
      </rPr>
      <t>(Bei Zuschüssen über 100.000 Euro wird empfohlen, vierteljährlich einen Teilverwendungsnachweis vorzulegen. Ein Schlussverwendungsnachweis ist spätestens 3 Monate nach Ablauf des Bewilligungszeitraums vorzulegen.)</t>
    </r>
  </si>
  <si>
    <t>ja, die Zielgruppenzugehörigkeit liegt vor.</t>
  </si>
  <si>
    <t>12.</t>
  </si>
  <si>
    <t>11.1.</t>
  </si>
  <si>
    <t>11.2.</t>
  </si>
  <si>
    <t>11.3.</t>
  </si>
  <si>
    <t>11.4.</t>
  </si>
  <si>
    <t>13.</t>
  </si>
  <si>
    <t>hochgeladen.</t>
  </si>
  <si>
    <t>https://zuma.l-bank.de</t>
  </si>
  <si>
    <t>Das ZuMa-Portal der L-Bank erreichen Sie unter folgendem Link:</t>
  </si>
  <si>
    <t>Das ISG-Portal erreichen Sie unter folgendem Link:</t>
  </si>
  <si>
    <t>https://www.isg-institut.de/bw</t>
  </si>
  <si>
    <t>Verwendungszweck (bitte hier den gewünschten Verwendungszweck für die Auszahlung angeben, maximal 50 Zeichen verwenden, bitte k e i n e Umlaute verwenden)</t>
  </si>
  <si>
    <t>Landeskreditbank Baden-Württemberg
Bereich Finanzhilfen
Schlossplatz 10
76113 Karlsruhe</t>
  </si>
  <si>
    <t>Zuschuss ESF-Mittel (80%)</t>
  </si>
  <si>
    <t xml:space="preserve"> + i.d.R. private Kofinanzierung (20%)</t>
  </si>
  <si>
    <t>Die Erfüllung der Publizitätspflichten wurde in geeigneter Weise dokumentiert (beispielsweise über Belegexemplare, Screenshot, Fotodokumentation oder Ähnliches). Belegexemplare, Screenshot oder Ähnliches liegen dem Verwendungsnachweis bei.</t>
  </si>
  <si>
    <r>
      <t xml:space="preserve">Publizitätsnachweise </t>
    </r>
    <r>
      <rPr>
        <i/>
        <sz val="12"/>
        <rFont val="Arial"/>
        <family val="2"/>
      </rPr>
      <t>(beispielsweise Belegexemplare, Screenshot, Fotodokumentation oder Ähnliches)</t>
    </r>
  </si>
  <si>
    <t>Kursweise geordnete Rechnungen über die Teilnahmegebühren, aus denen Folgendes ersichtlich ist:</t>
  </si>
  <si>
    <t>Anlage 1: Aufstellung der durchgeführten Kurse in der Zeit vom</t>
  </si>
  <si>
    <t>Zuschuss (ESF-Mittel)</t>
  </si>
  <si>
    <t>Teilnahmegebühr pro Einzelkurs in Euro
100%</t>
  </si>
  <si>
    <t>Dauer des Einzel-kurses in Unterrichts-einheiten</t>
  </si>
  <si>
    <r>
      <t xml:space="preserve">Kursbezeichnung </t>
    </r>
    <r>
      <rPr>
        <sz val="12"/>
        <rFont val="Arial"/>
        <family val="2"/>
      </rPr>
      <t xml:space="preserve">(hieraus muss der thematische Schwerpunkt eindeutig hervorgehen) </t>
    </r>
  </si>
  <si>
    <r>
      <t xml:space="preserve">Kursnummer laut Kursprogramm </t>
    </r>
    <r>
      <rPr>
        <sz val="12"/>
        <rFont val="Arial"/>
        <family val="2"/>
      </rPr>
      <t>(falls vorhanden)</t>
    </r>
    <r>
      <rPr>
        <b/>
        <sz val="12"/>
        <rFont val="Arial"/>
        <family val="2"/>
      </rPr>
      <t/>
    </r>
  </si>
  <si>
    <t>Tatsächliche 
Anzahl förderfähiger Teilnehmer/innen
insgesamt</t>
  </si>
  <si>
    <t>Einzelzuschuss 
pro Teilnehmer/-in
 in Euro</t>
  </si>
  <si>
    <r>
      <t xml:space="preserve">Zuschuss gesamt für </t>
    </r>
    <r>
      <rPr>
        <b/>
        <u/>
        <sz val="12"/>
        <rFont val="Arial"/>
        <family val="2"/>
      </rPr>
      <t>alle</t>
    </r>
    <r>
      <rPr>
        <b/>
        <sz val="12"/>
        <rFont val="Arial"/>
        <family val="2"/>
      </rPr>
      <t xml:space="preserve"> Teilnehmer/innen
 in Euro</t>
    </r>
  </si>
  <si>
    <t>Anzahl der Teilnehmer/innen</t>
  </si>
  <si>
    <t>= Gesamtausgaben</t>
  </si>
  <si>
    <t>nein.</t>
  </si>
  <si>
    <t>Die Daten aus den vollständig ausgefüllten Teilnahmefragebogen wurden über die Upload-Tabelle und die Kontaktdaten-Tabelle</t>
  </si>
  <si>
    <t>Veröffentlichungen (z.B. Seminarbroschüren)</t>
  </si>
  <si>
    <t>Anzahl Teilnehmer/innen</t>
  </si>
  <si>
    <t>Herkunftsland</t>
  </si>
  <si>
    <t>Summe:</t>
  </si>
  <si>
    <r>
      <t>Verwendungsnachweis</t>
    </r>
    <r>
      <rPr>
        <b/>
        <sz val="16"/>
        <rFont val="Arial"/>
        <family val="2"/>
      </rPr>
      <t xml:space="preserve">
</t>
    </r>
    <r>
      <rPr>
        <b/>
        <sz val="20"/>
        <rFont val="Arial"/>
        <family val="2"/>
      </rPr>
      <t>Förderprogramm „Fit für die Ausbildung“</t>
    </r>
    <r>
      <rPr>
        <b/>
        <sz val="16"/>
        <rFont val="Arial"/>
        <family val="2"/>
      </rPr>
      <t xml:space="preserve">
aus Mitteln des Europäischen Sozialfonds, Ziel Investitionen in Wachstum und Beschäftigung</t>
    </r>
  </si>
  <si>
    <r>
      <t xml:space="preserve">in der </t>
    </r>
    <r>
      <rPr>
        <b/>
        <sz val="12"/>
        <rFont val="Arial"/>
        <family val="2"/>
      </rPr>
      <t>Rechnung</t>
    </r>
    <r>
      <rPr>
        <sz val="12"/>
        <rFont val="Arial"/>
        <family val="2"/>
      </rPr>
      <t xml:space="preserve"> die volle Teilnahmegebühr, alle weiteren Vergünstigungen sowie der Zuschuss jeweils getrennt ausgewiesen wurden. Der Zuschuss wurde von uns in voller Höhe an die entsendenden Unternehmen bzw. die Teilnehmenden weitergegeben. Dieses ist durch Absetzung des Zuschusses von der Teilnahmegebühr bei Rechnungsstellung erfolgt, d.h. die Teilnehmer/innen haben jeweils nur die reduzierte Gebühr bezahlt.
Uns ist bekannt, dass es grundsätzlich unzulässig ist, die volle Teilnahmegebühr von den Teilnehmenden zu erheben und den Zuschuss zu einem späteren Zeitpunkt zu erstatten.</t>
    </r>
  </si>
  <si>
    <t>Datum muss den letzten Kurstag umfassen.</t>
  </si>
  <si>
    <t>Kursinhalt und Kurszeitraum</t>
  </si>
  <si>
    <t>Auf der Webseite wurde eine kurze Beschreibung eingestellt, aus der die Ziele und Ergebnisse der Fördermaßnahme sowie die finanzielle Unterstützung durch die EU hervorgehen.</t>
  </si>
  <si>
    <t>Anlage 1: Aufstellung der durchgeführten Kurse</t>
  </si>
  <si>
    <t>Falls ja, welche in der Anlage aufgeführten Kurse sind neu / waren im Antrag nicht enthalten? 
(Bitte die laufende Nummer gemäß der Anlage des Verwendungsnachweises angeben.)</t>
  </si>
  <si>
    <r>
      <t>Zuwendungsempfänger</t>
    </r>
    <r>
      <rPr>
        <b/>
        <sz val="12"/>
        <color rgb="FFFF0000"/>
        <rFont val="Arial"/>
        <family val="2"/>
      </rPr>
      <t/>
    </r>
  </si>
  <si>
    <t>Angaben zur Durchführung beantragter Kurse</t>
  </si>
  <si>
    <t>Wurden für den Zuwendungsbescheid bereits Kurse abgerechnet?</t>
  </si>
  <si>
    <t>ESF-Plakate, die mit Informationen zum Förderangebot ergänzt wurden, wurden während der Durchführung der Kurse ausgehängt:</t>
  </si>
  <si>
    <t>nur Teilnehmende, die zu einer förderfähigen Zielgruppe gehören, den Zuschuss erhalten haben.</t>
  </si>
  <si>
    <r>
      <t xml:space="preserve">keine weitere Förderung der Kurse beim Veranstalter oder der bezuschussten Kursgebühren aus Mitteln der Europäischen Union gewährt wurde.
</t>
    </r>
    <r>
      <rPr>
        <i/>
        <sz val="10"/>
        <rFont val="Arial"/>
        <family val="2"/>
      </rPr>
      <t>Hinweis: Sofern weitere Vergünstigungen für die Teilnehmenden z.B. der Arbeitsagentur über den Veranstalter abgewickelt werden, hat der Veranstalter sicherzustellen, dass es sich hierbei nicht um Mittel der Europäischen Union handelt.</t>
    </r>
  </si>
  <si>
    <t>Angaben zur Finanzierung der Kurse</t>
  </si>
  <si>
    <t>9.1.1.</t>
  </si>
  <si>
    <t>9.1.2.</t>
  </si>
  <si>
    <t>9.2.1.</t>
  </si>
  <si>
    <r>
      <t xml:space="preserve">= Summe Zuschuss im Abrechnungsjahr 
</t>
    </r>
    <r>
      <rPr>
        <i/>
        <sz val="12"/>
        <rFont val="Arial"/>
        <family val="2"/>
      </rPr>
      <t>(berechnet sich automatisch aus 9.1.1. und 9.2.1.)</t>
    </r>
  </si>
  <si>
    <t>Angaben zu den förderfähigen Teilnehmer/innen und zum Monitoring</t>
  </si>
  <si>
    <t>10.3.</t>
  </si>
  <si>
    <r>
      <t xml:space="preserve">Grundsätzlich sind von allen Kursteilnehmer/innen einmal im Bewilligungszeitraum personenbezogene Stammdaten im </t>
    </r>
    <r>
      <rPr>
        <b/>
        <sz val="12"/>
        <rFont val="Arial"/>
        <family val="2"/>
      </rPr>
      <t>Teilnahmefragebogen</t>
    </r>
    <r>
      <rPr>
        <sz val="12"/>
        <rFont val="Arial"/>
        <family val="2"/>
      </rPr>
      <t xml:space="preserve"> zu erheben. Die Teilnehmer/innen sind anzuhalten, den Teilnahmefragebogen, ggf. unterstützt vom Zuwendungsempfänger, auszufüllen, sobald sie diesen inhaltlich verstehen können. Sollten die Teilnehmer/innen mit dem Fragebogen (noch) nicht klarkommen, kann ausnahmsweise darauf verzichtet werden.</t>
    </r>
  </si>
  <si>
    <t xml:space="preserve">Bitte laden Sie die Upload-Tabelle auf das ZuMa-Portal der L-Bank und die Kontaktdaten-Tabelle auf das ISG-Portal zeitgleich mit der Abgabe des Verwendungsnachweises hoch.
</t>
  </si>
  <si>
    <t>10.4.</t>
  </si>
  <si>
    <t>ja.</t>
  </si>
  <si>
    <t xml:space="preserve">nein. </t>
  </si>
  <si>
    <t>Haben alle förderfähigen Teilnehmer/innen den Teilnahmefragebogen vollständig ausgefüllt?</t>
  </si>
  <si>
    <t>10.5.</t>
  </si>
  <si>
    <r>
      <t xml:space="preserve">Anzahl </t>
    </r>
    <r>
      <rPr>
        <b/>
        <sz val="12"/>
        <rFont val="Arial"/>
        <family val="2"/>
      </rPr>
      <t>weibliche</t>
    </r>
    <r>
      <rPr>
        <sz val="12"/>
        <rFont val="Arial"/>
        <family val="2"/>
      </rPr>
      <t xml:space="preserve"> Teilnehmerinnen:</t>
    </r>
  </si>
  <si>
    <r>
      <t xml:space="preserve">Anzahl </t>
    </r>
    <r>
      <rPr>
        <b/>
        <sz val="12"/>
        <rFont val="Arial"/>
        <family val="2"/>
      </rPr>
      <t>männliche</t>
    </r>
    <r>
      <rPr>
        <sz val="12"/>
        <rFont val="Arial"/>
        <family val="2"/>
      </rPr>
      <t xml:space="preserve"> Teilnehmer:</t>
    </r>
  </si>
  <si>
    <t>Bitte geben Sie, soweit möglich, die Herkunftsländer und die jeweilige Anzahl der Teilnehmer/innen an,
die nicht in der Upload-Tabelle erfasst sind (Schätzung zulässig):</t>
  </si>
  <si>
    <t>14.</t>
  </si>
  <si>
    <r>
      <t>Resümee</t>
    </r>
    <r>
      <rPr>
        <sz val="12"/>
        <rFont val="Arial"/>
        <family val="2"/>
      </rPr>
      <t/>
    </r>
  </si>
  <si>
    <r>
      <rPr>
        <sz val="12"/>
        <rFont val="Arial"/>
        <family val="2"/>
      </rPr>
      <t>Welche Erfahrungen haben Sie mit dem Förderprogramm "Fit für die Ausbildung" gemacht (Stärken, Schwächen, Erfolge)?
Wo sehen Sie Verbesserungspotential?</t>
    </r>
    <r>
      <rPr>
        <b/>
        <sz val="12"/>
        <rFont val="Arial"/>
        <family val="2"/>
      </rPr>
      <t xml:space="preserve">
</t>
    </r>
    <r>
      <rPr>
        <i/>
        <sz val="12"/>
        <rFont val="Arial"/>
        <family val="2"/>
      </rPr>
      <t>Falls das folgende Antwortfeld für Ihre Ausführungen nicht ausreicht, können Sie diese in einer gesonderten Anlage darstellen.</t>
    </r>
  </si>
  <si>
    <t>Finanzierungsübersicht über die durchgeführten Kurse</t>
  </si>
  <si>
    <r>
      <t xml:space="preserve">Vorgangsnummer der L-Bank für das Vorhaben
</t>
    </r>
    <r>
      <rPr>
        <i/>
        <sz val="12"/>
        <rFont val="Arial"/>
        <family val="2"/>
      </rPr>
      <t>(siehe Briefkopf des Bewilligungsbescheids)</t>
    </r>
  </si>
  <si>
    <r>
      <rPr>
        <b/>
        <sz val="12"/>
        <rFont val="Arial"/>
        <family val="2"/>
      </rPr>
      <t>Zielgruppenzugehörigkeit</t>
    </r>
    <r>
      <rPr>
        <sz val="12"/>
        <rFont val="Arial"/>
        <family val="2"/>
      </rPr>
      <t xml:space="preserve">
</t>
    </r>
  </si>
  <si>
    <t>Für jede/n in der Anlage aufgeführte/n Teilnehmer/in wurde die Zielgruppenzugehörigkeit geprüft.</t>
  </si>
  <si>
    <r>
      <t xml:space="preserve">Tatsächliche Anzahl der förderfähigen Teilnehmer/innen
</t>
    </r>
    <r>
      <rPr>
        <sz val="12"/>
        <rFont val="Arial"/>
        <family val="2"/>
      </rPr>
      <t xml:space="preserve">Bitte füllen Sie hierzu die Anlage 1 aus. </t>
    </r>
  </si>
  <si>
    <t>Teilnahmefragebogen, Upload- und Kontaktdaten-Tabelle</t>
  </si>
  <si>
    <r>
      <t xml:space="preserve">nicht hochgeladen. </t>
    </r>
    <r>
      <rPr>
        <i/>
        <sz val="12"/>
        <rFont val="Arial"/>
        <family val="2"/>
      </rPr>
      <t>(Der Verwendungsnachweis wird von der L-Bank nur bearbeitet, wenn die Daten hochgeladen wurden.)</t>
    </r>
  </si>
  <si>
    <t>Bitte geben Sie die Anzahl der unter Ziffer 10.2. erfassten Teilnehmer/innen an, die den Teilnahmefragebogen unvollständig oder gar nicht ausgefüllt haben und daher nicht in der Upload-Tabelle erfasst sind.</t>
  </si>
  <si>
    <t>Falls ja, fahren Sie bitte mit Ziffer 11 fort.</t>
  </si>
  <si>
    <t>Falls nein, fahren Sie bitte mit Ziffer 10.5. fort.</t>
  </si>
  <si>
    <r>
      <t>Anzahl Teilnehmer/innen (</t>
    </r>
    <r>
      <rPr>
        <b/>
        <sz val="12"/>
        <rFont val="Arial"/>
        <family val="2"/>
      </rPr>
      <t>weiblich+männlich</t>
    </r>
    <r>
      <rPr>
        <sz val="12"/>
        <rFont val="Arial"/>
        <family val="2"/>
      </rPr>
      <t>):</t>
    </r>
  </si>
  <si>
    <t>Teilnehmer/innen ohne oder mit unvollständigem Teilnahmefragebogen</t>
  </si>
  <si>
    <t>Bitte geben Sie die Ausbildungsberufe und soweit möglich die jeweilige Anzahl der Teilnehmer/innen (Schätzung zulässig) an:</t>
  </si>
  <si>
    <r>
      <t xml:space="preserve">Nur Teilnehmer/innen, für die </t>
    </r>
    <r>
      <rPr>
        <b/>
        <sz val="12"/>
        <rFont val="Arial"/>
        <family val="2"/>
      </rPr>
      <t>vollständig ausgefüllte Fragebogen</t>
    </r>
    <r>
      <rPr>
        <sz val="12"/>
        <rFont val="Arial"/>
        <family val="2"/>
      </rPr>
      <t xml:space="preserve"> vorliegen, werden in der </t>
    </r>
    <r>
      <rPr>
        <b/>
        <sz val="12"/>
        <rFont val="Arial"/>
        <family val="2"/>
      </rPr>
      <t xml:space="preserve">Upload-Tabelle </t>
    </r>
    <r>
      <rPr>
        <sz val="12"/>
        <rFont val="Arial"/>
        <family val="2"/>
      </rPr>
      <t xml:space="preserve">und der </t>
    </r>
    <r>
      <rPr>
        <b/>
        <sz val="12"/>
        <rFont val="Arial"/>
        <family val="2"/>
      </rPr>
      <t>Kontaktdaten-Tabelle</t>
    </r>
    <r>
      <rPr>
        <sz val="12"/>
        <rFont val="Arial"/>
        <family val="2"/>
      </rPr>
      <t xml:space="preserve"> erfasst.
Ein Teilnahmefragebogen gilt als vollständig, wenn alle Fragen im Teilnahmefragebogen beantwortet wurden und bei der Frage zu "Soziales" im Teilnahmefragebogen die Abfrage: "Ich möchte die Fragen zu "Soziales" nicht beantworten." angekreuzt ist oder die vier folgenden Fragen </t>
    </r>
    <r>
      <rPr>
        <sz val="12"/>
        <rFont val="Arial"/>
        <family val="2"/>
      </rPr>
      <t xml:space="preserve">beantwortet wurden. </t>
    </r>
  </si>
  <si>
    <t>Weitere Informationen und Dokumente zu den Monitoringdaten finden Sie unter:</t>
  </si>
  <si>
    <r>
      <t xml:space="preserve">Teilnahmefragebogen, die </t>
    </r>
    <r>
      <rPr>
        <b/>
        <sz val="12"/>
        <rFont val="Arial"/>
        <family val="2"/>
      </rPr>
      <t>unvollständig</t>
    </r>
    <r>
      <rPr>
        <sz val="12"/>
        <rFont val="Arial"/>
        <family val="2"/>
      </rPr>
      <t xml:space="preserve"> ausgefüllt sind, </t>
    </r>
    <r>
      <rPr>
        <b/>
        <sz val="12"/>
        <rFont val="Arial"/>
        <family val="2"/>
      </rPr>
      <t>bewahren Sie bitte auch auf</t>
    </r>
    <r>
      <rPr>
        <sz val="12"/>
        <rFont val="Arial"/>
        <family val="2"/>
      </rPr>
      <t>.</t>
    </r>
  </si>
  <si>
    <t>soweit weitere Vergünstigungen, wie zum Beispiel Preisnachlässe für Gruppenanmeldungen, Frühbucher-, Mitglieder- oder Treuerabatte gewährt wurden, diese vor Berechnung des Zuschusses abgezogen wurden, da diese die zuschussfähige Teilnahmegebühr verringern.</t>
  </si>
  <si>
    <t>uns bekannt ist, dass alle Belege, Verträge und sonstige mit dem Zuschuss zusammenhängenden Unterlagen wie die Teilnahmefragebogen mindestens bis 31.12.2028 aufbewahrt werden müssen. Uns ist zudem bekannt, dass wir sie jederzeit vollständig zu Prüfungen bereitstellen können müssen und jede Änderung des Aufbewahrungsortes der L-Bank mitzuteilen haben. 
Diese Pflicht bleibt bei Betriebsänderungen unverändert bestehen (z.B. Einschränkung, Stilllegung, Verlegung des ganzen Betriebs oder wesentlicher Betriebsteile). Die Unterlagen müssen bei Betriebsänderungen ebenfalls bis 31.12.2028 aufbewahrt werden und jederzeit vollständig zur Prüfung bereitgestellt werden können. Jede Änderung des Aufbewahrungsortes ist auch bei Betriebsänderungen der L-Bank mitzuteilen. 
Falls sich die Aufbewahrungsfrist ändert, erfolgt eine entsprechende Information.</t>
  </si>
  <si>
    <t xml:space="preserve"> </t>
  </si>
  <si>
    <t>8.1</t>
  </si>
  <si>
    <t>Zeitraum vor Beginn der Auswirkungen der Corona-Pandemie</t>
  </si>
  <si>
    <t>8.2</t>
  </si>
  <si>
    <t>Zeitraum mit Auswirkungen der Corona-Pandemie</t>
  </si>
  <si>
    <t xml:space="preserve">Wurden bereits begonnene Kurse vorzeitig beendet? </t>
  </si>
  <si>
    <r>
      <t>Falls ja, listen Sie bitte die Kurse auf</t>
    </r>
    <r>
      <rPr>
        <sz val="12"/>
        <rFont val="Arial"/>
        <family val="2"/>
      </rPr>
      <t>. 
(Bitte die laufende Nummer gemäß der Anlage des Verwendungsnachweises angeben)</t>
    </r>
  </si>
  <si>
    <t xml:space="preserve">Wurden bereits begonnene Kurse in einer digitalen Form, ggf. auch verkürzt, fortgeführt und beendet? </t>
  </si>
  <si>
    <t xml:space="preserve">Wurden Kurse komplett auf ein digitales Lernformat umgestellt? </t>
  </si>
  <si>
    <t>Falls ja, listen Sie bitte die Kurse auf und fügen Sie die Kursbeschreibungen bei. 
(Bitte die laufende Nummer gemäß der Anlage des Verwendungsnachweises angeben)</t>
  </si>
  <si>
    <t>Wie wurde bei digitalen Formaten die Anwesenheit der Teilnehmer/innen dokumentiert?</t>
  </si>
  <si>
    <t>Bestätigung der Dozent/innen bei Videokonferenzen und vergleichbaren Formaten. Darunter fallen auch Ausdrucke digitaler Anwesenheitsverfahren.</t>
  </si>
  <si>
    <t>Eigenerklärung der Teilnehmer/innen</t>
  </si>
  <si>
    <t>auf folgende Weise:</t>
  </si>
  <si>
    <t>Wurden digitale Kurse mit neuen, bisher nicht beantragten Inhalten durchgeführt?</t>
  </si>
  <si>
    <t>Stand: Juni 2021</t>
  </si>
  <si>
    <t>Aktenzeichen des Ministeriums für Wirtschaft, Arbeit und Tourismus: 4305.85/7</t>
  </si>
  <si>
    <t>Alle an der Maßnahme Beteiligten wurden über die Förderung aus Mitteln des Europäischen Sozialfonds informiert und darauf hingewiesen, dass der Zuschuss vom Ministerium für Wirtschaft, Arbeit und Tourismus Baden-Württemberg aus Mitteln der Europäischen Union getragen wird. Dies erfolgte über: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</si>
</sst>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 &quot;€&quot;"/>
  </numFmts>
  <fonts count="32">
    <font>
      <sz val="10"/>
      <name val="Arial"/>
    </font>
    <font>
      <sz val="10"/>
      <name val="Arial"/>
      <family val="2"/>
    </font>
    <font>
      <sz val="10"/>
      <name val="Arial"/>
      <family val="2"/>
    </font>
    <font>
      <b/>
      <sz val="10"/>
      <name val="Arial"/>
      <family val="2"/>
    </font>
    <font>
      <b/>
      <sz val="12"/>
      <name val="Arial"/>
      <family val="2"/>
    </font>
    <font>
      <b/>
      <sz val="20"/>
      <name val="Arial"/>
      <family val="2"/>
    </font>
    <font>
      <sz val="8"/>
      <name val="Arial"/>
      <family val="2"/>
    </font>
    <font>
      <sz val="11"/>
      <name val="Arial"/>
      <family val="2"/>
    </font>
    <font>
      <b/>
      <sz val="16"/>
      <name val="Arial"/>
      <family val="2"/>
    </font>
    <font>
      <b/>
      <sz val="14"/>
      <name val="Arial"/>
      <family val="2"/>
    </font>
    <font>
      <sz val="12"/>
      <name val="Arial"/>
      <family val="2"/>
    </font>
    <font>
      <b/>
      <i/>
      <sz val="12"/>
      <name val="Arial"/>
      <family val="2"/>
    </font>
    <font>
      <i/>
      <sz val="12"/>
      <name val="Arial"/>
      <family val="2"/>
    </font>
    <font>
      <sz val="12"/>
      <name val="Arial"/>
      <family val="2"/>
    </font>
    <font>
      <i/>
      <sz val="10"/>
      <name val="Arial"/>
      <family val="2"/>
    </font>
    <font>
      <b/>
      <sz val="22"/>
      <name val="Arial"/>
      <family val="2"/>
    </font>
    <font>
      <b/>
      <u/>
      <sz val="12"/>
      <name val="Arial"/>
      <family val="2"/>
    </font>
    <font>
      <b/>
      <i/>
      <sz val="10"/>
      <name val="Arial"/>
      <family val="2"/>
    </font>
    <font>
      <sz val="10"/>
      <color indexed="8"/>
      <name val="Arial"/>
      <family val="2"/>
    </font>
    <font>
      <u/>
      <sz val="10"/>
      <name val="Arial"/>
      <family val="2"/>
    </font>
    <font>
      <b/>
      <sz val="14"/>
      <color rgb="FFFF0000"/>
      <name val="Arial"/>
      <family val="2"/>
    </font>
    <font>
      <b/>
      <i/>
      <sz val="16"/>
      <name val="Arial"/>
      <family val="2"/>
    </font>
    <font>
      <u/>
      <sz val="10"/>
      <color theme="10"/>
      <name val="Arial"/>
      <family val="2"/>
    </font>
    <font>
      <b/>
      <u/>
      <sz val="12"/>
      <color theme="10"/>
      <name val="Arial"/>
      <family val="2"/>
    </font>
    <font>
      <sz val="10"/>
      <color rgb="FFFF0000"/>
      <name val="Arial"/>
      <family val="2"/>
    </font>
    <font>
      <b/>
      <sz val="12"/>
      <color rgb="FFFF0000"/>
      <name val="Arial"/>
      <family val="2"/>
    </font>
    <font>
      <b/>
      <sz val="10"/>
      <color rgb="FFFF0000"/>
      <name val="Arial"/>
      <family val="2"/>
    </font>
    <font>
      <sz val="10"/>
      <color indexed="11"/>
      <name val="Arial"/>
      <family val="2"/>
    </font>
    <font>
      <sz val="12"/>
      <color rgb="FF0070C0"/>
      <name val="Arial"/>
      <family val="2"/>
    </font>
    <font>
      <sz val="12"/>
      <color rgb="FFFF0000"/>
      <name val="Arial"/>
      <family val="2"/>
    </font>
    <font>
      <b/>
      <i/>
      <sz val="11"/>
      <name val="Arial"/>
      <family val="2"/>
    </font>
    <font>
      <b/>
      <i/>
      <u/>
      <sz val="12"/>
      <color theme="1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1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8" fillId="0" borderId="0"/>
    <xf numFmtId="0" fontId="22" fillId="0" borderId="0" applyNumberFormat="0" applyFill="0" applyBorder="0" applyAlignment="0" applyProtection="0"/>
    <xf numFmtId="0" fontId="1" fillId="0" borderId="0"/>
  </cellStyleXfs>
  <cellXfs count="418">
    <xf numFmtId="0" fontId="0" fillId="0" borderId="0" xfId="0"/>
    <xf numFmtId="0" fontId="2" fillId="0" borderId="0" xfId="0" applyFont="1" applyFill="1" applyBorder="1" applyAlignment="1">
      <alignment horizontal="left" vertical="center"/>
    </xf>
    <xf numFmtId="0" fontId="0" fillId="0" borderId="0" xfId="0" applyAlignment="1">
      <alignment vertical="top"/>
    </xf>
    <xf numFmtId="0" fontId="0" fillId="0" borderId="0" xfId="0" applyProtection="1"/>
    <xf numFmtId="0" fontId="2" fillId="0" borderId="0" xfId="0" applyFont="1" applyFill="1" applyBorder="1" applyAlignment="1" applyProtection="1">
      <alignment horizontal="left" vertical="center"/>
    </xf>
    <xf numFmtId="0" fontId="0" fillId="0" borderId="0" xfId="0" applyFill="1" applyProtection="1"/>
    <xf numFmtId="0" fontId="0" fillId="0" borderId="0" xfId="0" applyAlignment="1" applyProtection="1">
      <alignment vertical="top"/>
    </xf>
    <xf numFmtId="0" fontId="10" fillId="0" borderId="0" xfId="0" applyFont="1" applyAlignment="1" applyProtection="1">
      <alignment vertical="center"/>
    </xf>
    <xf numFmtId="0" fontId="10" fillId="0" borderId="0" xfId="0" applyFont="1" applyAlignment="1">
      <alignment vertical="center"/>
    </xf>
    <xf numFmtId="0" fontId="10" fillId="0" borderId="0" xfId="0" applyFont="1" applyProtection="1"/>
    <xf numFmtId="0" fontId="10" fillId="0" borderId="0" xfId="0" applyFont="1"/>
    <xf numFmtId="0" fontId="4" fillId="0" borderId="0" xfId="0" applyFont="1" applyFill="1" applyProtection="1"/>
    <xf numFmtId="0" fontId="4" fillId="0" borderId="0" xfId="0" applyFont="1" applyProtection="1"/>
    <xf numFmtId="0" fontId="4" fillId="0" borderId="0" xfId="0" applyFont="1"/>
    <xf numFmtId="0" fontId="10" fillId="0" borderId="0" xfId="0" applyFont="1" applyAlignment="1" applyProtection="1">
      <alignment vertical="top"/>
    </xf>
    <xf numFmtId="0" fontId="10" fillId="0" borderId="0" xfId="0" applyFont="1" applyAlignment="1">
      <alignment vertical="top"/>
    </xf>
    <xf numFmtId="0" fontId="0" fillId="0" borderId="0" xfId="0" applyFill="1" applyAlignment="1" applyProtection="1">
      <alignment vertical="top"/>
    </xf>
    <xf numFmtId="0" fontId="10" fillId="0" borderId="0" xfId="0" applyFont="1" applyFill="1" applyBorder="1" applyAlignment="1" applyProtection="1">
      <alignment horizontal="left" vertical="center"/>
    </xf>
    <xf numFmtId="0" fontId="10" fillId="0" borderId="0" xfId="0" applyFont="1" applyFill="1" applyBorder="1" applyAlignment="1">
      <alignment horizontal="left" vertical="center"/>
    </xf>
    <xf numFmtId="0" fontId="4" fillId="0" borderId="0" xfId="0" applyFont="1" applyAlignment="1" applyProtection="1">
      <alignment vertical="center"/>
    </xf>
    <xf numFmtId="0" fontId="10" fillId="0" borderId="0" xfId="0" applyFont="1" applyFill="1" applyAlignment="1" applyProtection="1">
      <alignment vertical="center"/>
    </xf>
    <xf numFmtId="0" fontId="10" fillId="0" borderId="0" xfId="0" applyFont="1" applyFill="1" applyAlignment="1">
      <alignment vertical="center"/>
    </xf>
    <xf numFmtId="3" fontId="4" fillId="2" borderId="2" xfId="0" applyNumberFormat="1" applyFont="1" applyFill="1" applyBorder="1" applyAlignment="1" applyProtection="1">
      <alignment horizontal="center" vertical="center" wrapText="1"/>
      <protection locked="0"/>
    </xf>
    <xf numFmtId="0" fontId="21" fillId="4" borderId="0" xfId="0" applyFont="1" applyFill="1" applyBorder="1" applyAlignment="1">
      <alignment vertical="center"/>
    </xf>
    <xf numFmtId="0" fontId="4" fillId="4" borderId="0" xfId="0" applyFont="1" applyFill="1" applyProtection="1"/>
    <xf numFmtId="0" fontId="0" fillId="4" borderId="0" xfId="0" applyFill="1" applyProtection="1"/>
    <xf numFmtId="0" fontId="3" fillId="4" borderId="0" xfId="0" applyFont="1" applyFill="1" applyAlignment="1" applyProtection="1">
      <alignment horizontal="center"/>
    </xf>
    <xf numFmtId="0" fontId="3" fillId="4" borderId="0" xfId="0" applyFont="1" applyFill="1" applyAlignment="1" applyProtection="1"/>
    <xf numFmtId="14" fontId="3" fillId="4" borderId="0" xfId="0" applyNumberFormat="1" applyFont="1" applyFill="1" applyAlignment="1" applyProtection="1">
      <alignment vertical="center" wrapText="1"/>
    </xf>
    <xf numFmtId="0" fontId="15" fillId="4" borderId="0" xfId="0" applyFont="1" applyFill="1" applyAlignment="1" applyProtection="1">
      <alignment horizontal="center" wrapText="1"/>
    </xf>
    <xf numFmtId="0" fontId="4" fillId="4" borderId="0" xfId="0" applyFont="1" applyFill="1" applyAlignment="1" applyProtection="1">
      <alignment horizontal="left" vertical="top"/>
    </xf>
    <xf numFmtId="0" fontId="4" fillId="4" borderId="0" xfId="0" applyFont="1" applyFill="1" applyAlignment="1" applyProtection="1">
      <alignment horizontal="left" vertical="top" wrapText="1"/>
    </xf>
    <xf numFmtId="0" fontId="10" fillId="4" borderId="0" xfId="0" applyFont="1" applyFill="1" applyAlignment="1" applyProtection="1">
      <alignment horizontal="left" vertical="top" wrapText="1"/>
    </xf>
    <xf numFmtId="0" fontId="4" fillId="4" borderId="0" xfId="0" applyFont="1" applyFill="1" applyAlignment="1" applyProtection="1">
      <alignment wrapText="1"/>
    </xf>
    <xf numFmtId="0" fontId="4" fillId="4" borderId="0" xfId="0" applyFont="1" applyFill="1" applyBorder="1" applyAlignment="1" applyProtection="1">
      <alignment horizontal="left" vertical="center"/>
    </xf>
    <xf numFmtId="0" fontId="2" fillId="4" borderId="0" xfId="0" applyFont="1" applyFill="1" applyBorder="1" applyAlignment="1" applyProtection="1">
      <alignment horizontal="left" vertical="center"/>
    </xf>
    <xf numFmtId="0" fontId="10" fillId="4" borderId="0" xfId="0" applyFont="1" applyFill="1" applyBorder="1" applyAlignment="1" applyProtection="1">
      <alignment horizontal="left" vertical="center"/>
    </xf>
    <xf numFmtId="0" fontId="7" fillId="4" borderId="0" xfId="0" applyFont="1" applyFill="1" applyBorder="1" applyAlignment="1" applyProtection="1">
      <alignment horizontal="left" vertical="center" wrapText="1"/>
    </xf>
    <xf numFmtId="0" fontId="7" fillId="4" borderId="1" xfId="0" applyFont="1" applyFill="1" applyBorder="1" applyAlignment="1" applyProtection="1">
      <alignment horizontal="left" vertical="center" wrapText="1"/>
    </xf>
    <xf numFmtId="0" fontId="4" fillId="4" borderId="0" xfId="0" applyFont="1" applyFill="1" applyAlignment="1" applyProtection="1">
      <alignment vertical="center"/>
    </xf>
    <xf numFmtId="0" fontId="10" fillId="4" borderId="0" xfId="0" applyFont="1" applyFill="1" applyAlignment="1" applyProtection="1">
      <alignment vertical="top"/>
    </xf>
    <xf numFmtId="0" fontId="10" fillId="4" borderId="0" xfId="0" applyFont="1" applyFill="1" applyBorder="1" applyAlignment="1" applyProtection="1">
      <alignment vertical="center"/>
    </xf>
    <xf numFmtId="0" fontId="10" fillId="4" borderId="0" xfId="0" applyFont="1" applyFill="1" applyBorder="1" applyAlignment="1" applyProtection="1">
      <alignment horizontal="left" vertical="center" wrapText="1"/>
    </xf>
    <xf numFmtId="0" fontId="0" fillId="4" borderId="0" xfId="0" applyFill="1" applyAlignment="1" applyProtection="1">
      <alignment vertical="top"/>
    </xf>
    <xf numFmtId="0" fontId="11" fillId="4" borderId="0" xfId="0" applyFont="1" applyFill="1" applyBorder="1" applyAlignment="1" applyProtection="1">
      <alignment horizontal="left" vertical="center"/>
    </xf>
    <xf numFmtId="0" fontId="7" fillId="4" borderId="0" xfId="0" applyFont="1" applyFill="1" applyBorder="1" applyAlignment="1" applyProtection="1">
      <alignment horizontal="center" vertical="center" wrapText="1"/>
    </xf>
    <xf numFmtId="0" fontId="7" fillId="4" borderId="0" xfId="0" applyFont="1" applyFill="1" applyBorder="1" applyAlignment="1" applyProtection="1">
      <alignment horizontal="left" vertical="top" wrapText="1"/>
    </xf>
    <xf numFmtId="0" fontId="4" fillId="4" borderId="0" xfId="0" applyFont="1" applyFill="1" applyAlignment="1" applyProtection="1">
      <alignment vertical="top"/>
    </xf>
    <xf numFmtId="0" fontId="10" fillId="4" borderId="0" xfId="0" applyFont="1" applyFill="1" applyProtection="1"/>
    <xf numFmtId="0" fontId="10" fillId="4" borderId="0" xfId="0" applyFont="1" applyFill="1" applyAlignment="1" applyProtection="1">
      <alignment vertical="top" wrapText="1"/>
    </xf>
    <xf numFmtId="0" fontId="4" fillId="4" borderId="0" xfId="0" applyFont="1" applyFill="1" applyBorder="1" applyAlignment="1" applyProtection="1">
      <alignment horizontal="left" vertical="top" wrapText="1"/>
    </xf>
    <xf numFmtId="0" fontId="10" fillId="4" borderId="0" xfId="0" applyFont="1" applyFill="1" applyAlignment="1" applyProtection="1">
      <alignment vertical="center" wrapText="1"/>
    </xf>
    <xf numFmtId="0" fontId="3" fillId="4" borderId="0" xfId="0" applyFont="1" applyFill="1" applyBorder="1" applyAlignment="1" applyProtection="1">
      <alignment horizontal="left" vertical="center" wrapText="1"/>
    </xf>
    <xf numFmtId="0" fontId="4" fillId="4" borderId="0" xfId="0" applyFont="1" applyFill="1" applyBorder="1" applyAlignment="1" applyProtection="1">
      <alignment horizontal="right" vertical="center" wrapText="1"/>
    </xf>
    <xf numFmtId="0" fontId="10" fillId="4" borderId="0" xfId="0" applyFont="1" applyFill="1" applyBorder="1" applyAlignment="1" applyProtection="1">
      <alignment vertical="top" wrapText="1"/>
    </xf>
    <xf numFmtId="0" fontId="10" fillId="4" borderId="0" xfId="0" applyFont="1" applyFill="1" applyBorder="1" applyProtection="1"/>
    <xf numFmtId="0" fontId="10" fillId="4" borderId="0" xfId="0" applyFont="1" applyFill="1" applyAlignment="1" applyProtection="1">
      <alignment vertical="center"/>
    </xf>
    <xf numFmtId="3" fontId="4" fillId="4"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4" fillId="4" borderId="0" xfId="0" applyFont="1" applyFill="1" applyAlignment="1" applyProtection="1">
      <alignment horizontal="center" vertical="center" wrapText="1"/>
    </xf>
    <xf numFmtId="0" fontId="4" fillId="4" borderId="0" xfId="0" applyFont="1" applyFill="1" applyAlignment="1" applyProtection="1">
      <alignment horizontal="right" vertical="center" wrapText="1"/>
    </xf>
    <xf numFmtId="0" fontId="4" fillId="4" borderId="0" xfId="0" applyFont="1" applyFill="1" applyAlignment="1" applyProtection="1">
      <alignment horizontal="left" vertical="center" wrapText="1"/>
    </xf>
    <xf numFmtId="0" fontId="13" fillId="4" borderId="0" xfId="0" applyFont="1" applyFill="1" applyAlignment="1" applyProtection="1">
      <alignment horizontal="left" vertical="top"/>
    </xf>
    <xf numFmtId="0" fontId="13" fillId="4" borderId="0" xfId="0" applyFont="1" applyFill="1" applyAlignment="1" applyProtection="1">
      <alignment vertical="top"/>
    </xf>
    <xf numFmtId="0" fontId="2" fillId="4" borderId="0" xfId="0" applyFont="1" applyFill="1" applyBorder="1" applyAlignment="1" applyProtection="1">
      <alignment vertical="center"/>
    </xf>
    <xf numFmtId="0" fontId="3" fillId="4" borderId="0" xfId="0" applyFont="1" applyFill="1" applyProtection="1"/>
    <xf numFmtId="0" fontId="10" fillId="4" borderId="0" xfId="0" applyFont="1" applyFill="1" applyBorder="1" applyAlignment="1" applyProtection="1">
      <alignment horizontal="left" vertical="center"/>
    </xf>
    <xf numFmtId="0" fontId="10" fillId="4" borderId="0" xfId="0" applyFont="1" applyFill="1" applyAlignment="1" applyProtection="1">
      <alignment horizontal="left" vertical="top" wrapText="1"/>
    </xf>
    <xf numFmtId="0" fontId="10" fillId="4" borderId="0" xfId="0" applyFont="1" applyFill="1" applyAlignment="1" applyProtection="1">
      <alignment vertical="top" wrapText="1"/>
    </xf>
    <xf numFmtId="0" fontId="4" fillId="4" borderId="0" xfId="0" applyFont="1" applyFill="1" applyBorder="1" applyAlignment="1" applyProtection="1">
      <alignment horizontal="left" vertical="top" wrapText="1"/>
    </xf>
    <xf numFmtId="0" fontId="10" fillId="4" borderId="0" xfId="0" applyFont="1" applyFill="1" applyBorder="1" applyAlignment="1" applyProtection="1">
      <alignment horizontal="left" vertical="top" wrapText="1"/>
    </xf>
    <xf numFmtId="0" fontId="10" fillId="4" borderId="0" xfId="0" applyFont="1" applyFill="1" applyAlignment="1" applyProtection="1">
      <alignment horizontal="left" vertical="top" wrapText="1"/>
    </xf>
    <xf numFmtId="0" fontId="10" fillId="4" borderId="0" xfId="0" applyFont="1" applyFill="1" applyAlignment="1" applyProtection="1">
      <alignment horizontal="left" vertical="top"/>
    </xf>
    <xf numFmtId="0" fontId="4" fillId="4" borderId="0" xfId="0" applyFont="1" applyFill="1" applyBorder="1" applyAlignment="1" applyProtection="1">
      <alignment horizontal="left" vertical="top"/>
    </xf>
    <xf numFmtId="0" fontId="4" fillId="4" borderId="0" xfId="0" applyFont="1" applyFill="1" applyBorder="1" applyAlignment="1" applyProtection="1">
      <alignment horizontal="left" vertical="center"/>
    </xf>
    <xf numFmtId="0" fontId="4" fillId="4" borderId="0" xfId="0" applyFont="1" applyFill="1" applyBorder="1" applyAlignment="1" applyProtection="1">
      <alignment horizontal="left" vertical="center" wrapText="1"/>
    </xf>
    <xf numFmtId="0" fontId="10" fillId="4" borderId="0" xfId="0" applyFont="1" applyFill="1" applyBorder="1" applyAlignment="1" applyProtection="1">
      <alignment horizontal="left" vertical="center"/>
    </xf>
    <xf numFmtId="0" fontId="4" fillId="4" borderId="0" xfId="0" applyFont="1" applyFill="1" applyAlignment="1" applyProtection="1">
      <alignment vertical="center" wrapText="1"/>
    </xf>
    <xf numFmtId="0" fontId="10" fillId="4" borderId="0" xfId="0" applyFont="1" applyFill="1" applyAlignment="1" applyProtection="1">
      <alignment vertical="top" wrapText="1"/>
    </xf>
    <xf numFmtId="0" fontId="4" fillId="4" borderId="0" xfId="0" applyFont="1" applyFill="1" applyAlignment="1" applyProtection="1">
      <alignment horizontal="left" vertical="center" wrapText="1"/>
    </xf>
    <xf numFmtId="0" fontId="12" fillId="4" borderId="0" xfId="0" applyFont="1" applyFill="1" applyBorder="1" applyAlignment="1" applyProtection="1">
      <alignment horizontal="right" vertical="center" wrapText="1"/>
    </xf>
    <xf numFmtId="0" fontId="4" fillId="4" borderId="0" xfId="0" applyFont="1" applyFill="1" applyAlignment="1" applyProtection="1">
      <alignment horizontal="left" vertical="top" wrapText="1"/>
    </xf>
    <xf numFmtId="0" fontId="0" fillId="4" borderId="0" xfId="0" applyFill="1" applyBorder="1" applyAlignment="1">
      <alignment horizontal="right" vertical="center" wrapText="1"/>
    </xf>
    <xf numFmtId="0" fontId="0" fillId="0" borderId="0" xfId="0" applyAlignment="1" applyProtection="1">
      <alignment vertical="center"/>
    </xf>
    <xf numFmtId="0" fontId="0" fillId="0" borderId="0" xfId="0" applyAlignment="1">
      <alignment vertical="center"/>
    </xf>
    <xf numFmtId="0" fontId="0" fillId="4" borderId="0" xfId="0" applyFill="1" applyAlignment="1" applyProtection="1">
      <alignment vertical="center"/>
    </xf>
    <xf numFmtId="0" fontId="4" fillId="4" borderId="0" xfId="0" applyFont="1" applyFill="1" applyAlignment="1" applyProtection="1"/>
    <xf numFmtId="0" fontId="1" fillId="4" borderId="0" xfId="0" applyFont="1" applyFill="1" applyAlignment="1" applyProtection="1">
      <alignment vertical="center"/>
    </xf>
    <xf numFmtId="0" fontId="1" fillId="4" borderId="0" xfId="0" applyFont="1" applyFill="1" applyAlignment="1" applyProtection="1">
      <alignment horizontal="left" vertical="center"/>
    </xf>
    <xf numFmtId="0" fontId="1" fillId="0" borderId="0" xfId="0" applyFont="1" applyFill="1" applyBorder="1" applyAlignment="1" applyProtection="1">
      <alignment horizontal="left" vertical="center"/>
    </xf>
    <xf numFmtId="0" fontId="1" fillId="0" borderId="0" xfId="0" applyFont="1" applyFill="1" applyBorder="1" applyAlignment="1">
      <alignment horizontal="left" vertical="center"/>
    </xf>
    <xf numFmtId="0" fontId="10" fillId="0" borderId="0" xfId="0" applyFont="1" applyFill="1" applyProtection="1"/>
    <xf numFmtId="0" fontId="1" fillId="4" borderId="0" xfId="0" applyFont="1" applyFill="1" applyBorder="1" applyAlignment="1" applyProtection="1">
      <alignment horizontal="left" vertical="center"/>
    </xf>
    <xf numFmtId="0" fontId="1" fillId="4" borderId="0" xfId="0" applyFont="1" applyFill="1" applyBorder="1" applyAlignment="1" applyProtection="1">
      <alignment vertical="center"/>
    </xf>
    <xf numFmtId="0" fontId="4" fillId="4" borderId="0" xfId="0" applyFont="1" applyFill="1" applyBorder="1" applyAlignment="1" applyProtection="1">
      <alignment horizontal="center" vertical="top"/>
    </xf>
    <xf numFmtId="0" fontId="24" fillId="4" borderId="0" xfId="0" applyFont="1" applyFill="1" applyProtection="1"/>
    <xf numFmtId="0" fontId="24" fillId="0" borderId="0" xfId="0" applyFont="1"/>
    <xf numFmtId="0" fontId="27" fillId="0" borderId="0" xfId="0" applyFont="1" applyProtection="1"/>
    <xf numFmtId="0" fontId="27" fillId="0" borderId="0" xfId="0" applyFont="1"/>
    <xf numFmtId="0" fontId="10" fillId="4" borderId="0" xfId="0" applyFont="1" applyFill="1" applyAlignment="1" applyProtection="1">
      <alignment horizontal="center" vertical="top"/>
    </xf>
    <xf numFmtId="0" fontId="27" fillId="4" borderId="0" xfId="0" applyFont="1" applyFill="1" applyProtection="1"/>
    <xf numFmtId="0" fontId="3" fillId="0" borderId="0" xfId="0" applyFont="1" applyProtection="1"/>
    <xf numFmtId="0" fontId="3" fillId="0" borderId="0" xfId="0" applyFont="1"/>
    <xf numFmtId="0" fontId="28" fillId="4" borderId="0" xfId="0" applyFont="1" applyFill="1" applyAlignment="1" applyProtection="1">
      <alignment vertical="top"/>
    </xf>
    <xf numFmtId="0" fontId="28" fillId="4" borderId="0" xfId="0" applyFont="1" applyFill="1" applyAlignment="1" applyProtection="1">
      <alignment horizontal="left" vertical="top" wrapText="1"/>
    </xf>
    <xf numFmtId="0" fontId="28" fillId="0" borderId="0" xfId="0" applyFont="1" applyAlignment="1" applyProtection="1">
      <alignment vertical="top"/>
    </xf>
    <xf numFmtId="0" fontId="28" fillId="0" borderId="0" xfId="0" applyFont="1" applyAlignment="1">
      <alignment vertical="top"/>
    </xf>
    <xf numFmtId="0" fontId="1" fillId="4" borderId="0" xfId="0" applyFont="1" applyFill="1" applyProtection="1"/>
    <xf numFmtId="0" fontId="1" fillId="0" borderId="0" xfId="0" applyFont="1"/>
    <xf numFmtId="0" fontId="13" fillId="4" borderId="0" xfId="0" applyFont="1" applyFill="1" applyAlignment="1" applyProtection="1">
      <alignment horizontal="center" vertical="top"/>
    </xf>
    <xf numFmtId="0" fontId="28" fillId="4" borderId="0" xfId="0" applyFont="1" applyFill="1" applyAlignment="1" applyProtection="1">
      <alignment horizontal="center" vertical="top"/>
    </xf>
    <xf numFmtId="0" fontId="1" fillId="4" borderId="0" xfId="0" applyFont="1" applyFill="1" applyAlignment="1" applyProtection="1">
      <alignment vertical="center" wrapText="1"/>
    </xf>
    <xf numFmtId="0" fontId="14" fillId="4" borderId="0" xfId="0" applyFont="1" applyFill="1" applyAlignment="1" applyProtection="1">
      <alignment horizontal="left" vertical="center"/>
    </xf>
    <xf numFmtId="0" fontId="4" fillId="4" borderId="0" xfId="0" applyFont="1" applyFill="1" applyAlignment="1" applyProtection="1">
      <alignment horizontal="left" vertical="center" wrapText="1"/>
    </xf>
    <xf numFmtId="0" fontId="10" fillId="4" borderId="0" xfId="0" applyFont="1" applyFill="1" applyAlignment="1" applyProtection="1">
      <alignment horizontal="left" vertical="top" wrapText="1"/>
    </xf>
    <xf numFmtId="0" fontId="4" fillId="4" borderId="0" xfId="0" applyFont="1" applyFill="1" applyBorder="1" applyAlignment="1" applyProtection="1">
      <alignment horizontal="left" vertical="center" wrapText="1"/>
    </xf>
    <xf numFmtId="0" fontId="4" fillId="4" borderId="0" xfId="0" applyFont="1" applyFill="1" applyAlignment="1" applyProtection="1">
      <alignment horizontal="right" vertical="center" wrapText="1"/>
    </xf>
    <xf numFmtId="0" fontId="25" fillId="4" borderId="0" xfId="0" applyFont="1" applyFill="1" applyBorder="1" applyAlignment="1" applyProtection="1">
      <alignment horizontal="left" vertical="center" wrapText="1"/>
    </xf>
    <xf numFmtId="0" fontId="4" fillId="4" borderId="0" xfId="0" applyFont="1" applyFill="1" applyAlignment="1" applyProtection="1">
      <alignment horizontal="left" vertical="top" wrapText="1"/>
    </xf>
    <xf numFmtId="0" fontId="10" fillId="4" borderId="0" xfId="0" applyFont="1" applyFill="1" applyAlignment="1" applyProtection="1">
      <alignment horizontal="left" vertical="top" wrapText="1"/>
    </xf>
    <xf numFmtId="0" fontId="10" fillId="4" borderId="0" xfId="0" applyFont="1" applyFill="1" applyAlignment="1" applyProtection="1">
      <alignment horizontal="left" vertical="center" wrapText="1"/>
    </xf>
    <xf numFmtId="0" fontId="4" fillId="4" borderId="0" xfId="0" applyFont="1" applyFill="1" applyAlignment="1" applyProtection="1">
      <alignment horizontal="center" vertical="top"/>
    </xf>
    <xf numFmtId="0" fontId="1" fillId="4" borderId="0" xfId="0" applyFont="1" applyFill="1" applyAlignment="1" applyProtection="1">
      <alignment horizontal="left" vertical="top"/>
    </xf>
    <xf numFmtId="0" fontId="0" fillId="4" borderId="0" xfId="0" applyFill="1" applyBorder="1" applyProtection="1"/>
    <xf numFmtId="0" fontId="0" fillId="0" borderId="0" xfId="0" applyBorder="1" applyProtection="1"/>
    <xf numFmtId="0" fontId="0" fillId="0" borderId="0" xfId="0" applyBorder="1"/>
    <xf numFmtId="0" fontId="10" fillId="4" borderId="0" xfId="0" applyFont="1" applyFill="1" applyAlignment="1">
      <alignment horizontal="left" vertical="center" wrapText="1"/>
    </xf>
    <xf numFmtId="14" fontId="4" fillId="4" borderId="0" xfId="0" applyNumberFormat="1" applyFont="1" applyFill="1" applyAlignment="1" applyProtection="1">
      <alignment horizontal="left" vertical="center" wrapText="1"/>
    </xf>
    <xf numFmtId="0" fontId="4" fillId="0" borderId="0" xfId="0" applyFont="1" applyAlignment="1">
      <alignment vertical="center"/>
    </xf>
    <xf numFmtId="0" fontId="1" fillId="0" borderId="0" xfId="0" applyFont="1" applyAlignment="1" applyProtection="1">
      <alignment horizontal="center"/>
    </xf>
    <xf numFmtId="0" fontId="24" fillId="0" borderId="0" xfId="0" applyFont="1" applyAlignment="1" applyProtection="1">
      <alignment horizontal="center"/>
    </xf>
    <xf numFmtId="165" fontId="4" fillId="4" borderId="0" xfId="0" applyNumberFormat="1" applyFont="1" applyFill="1" applyAlignment="1" applyProtection="1">
      <alignment horizontal="left" vertical="center" wrapText="1"/>
    </xf>
    <xf numFmtId="0" fontId="4" fillId="4" borderId="0" xfId="0" applyFont="1" applyFill="1" applyAlignment="1" applyProtection="1">
      <alignment horizontal="right" vertical="top" wrapText="1"/>
    </xf>
    <xf numFmtId="0" fontId="1" fillId="4" borderId="0" xfId="0" applyFont="1" applyFill="1" applyAlignment="1" applyProtection="1">
      <alignment horizontal="right" vertical="top" wrapText="1"/>
    </xf>
    <xf numFmtId="0" fontId="4" fillId="4" borderId="0" xfId="0" applyFont="1" applyFill="1" applyBorder="1" applyProtection="1"/>
    <xf numFmtId="0" fontId="10" fillId="4" borderId="0" xfId="0" applyFont="1" applyFill="1" applyAlignment="1" applyProtection="1">
      <alignment horizontal="left" vertical="top" wrapText="1"/>
    </xf>
    <xf numFmtId="16" fontId="4" fillId="4" borderId="0" xfId="0" applyNumberFormat="1" applyFont="1" applyFill="1" applyAlignment="1" applyProtection="1">
      <alignment horizontal="center" vertical="top"/>
    </xf>
    <xf numFmtId="0" fontId="10" fillId="4" borderId="9" xfId="0" applyFont="1" applyFill="1" applyBorder="1" applyAlignment="1" applyProtection="1">
      <alignment horizontal="left" vertical="top" wrapText="1"/>
    </xf>
    <xf numFmtId="0" fontId="10" fillId="4" borderId="6" xfId="0" applyFont="1" applyFill="1" applyBorder="1" applyAlignment="1" applyProtection="1">
      <alignment horizontal="left" vertical="center" wrapText="1"/>
    </xf>
    <xf numFmtId="0" fontId="4" fillId="5" borderId="0" xfId="0" applyFont="1" applyFill="1" applyProtection="1">
      <protection locked="0"/>
    </xf>
    <xf numFmtId="0" fontId="10" fillId="4" borderId="7" xfId="0" applyFont="1" applyFill="1" applyBorder="1" applyAlignment="1" applyProtection="1">
      <alignment horizontal="left" vertical="top" wrapText="1"/>
    </xf>
    <xf numFmtId="49" fontId="23" fillId="4" borderId="0" xfId="2" applyNumberFormat="1" applyFont="1" applyFill="1" applyBorder="1" applyAlignment="1" applyProtection="1">
      <alignment horizontal="left" vertical="center" wrapText="1"/>
    </xf>
    <xf numFmtId="0" fontId="10" fillId="4" borderId="0" xfId="0" applyFont="1" applyFill="1" applyAlignment="1" applyProtection="1">
      <alignment horizontal="right" vertical="top"/>
    </xf>
    <xf numFmtId="49" fontId="23" fillId="4" borderId="0" xfId="2" applyNumberFormat="1" applyFont="1" applyFill="1" applyBorder="1" applyAlignment="1" applyProtection="1">
      <alignment horizontal="left" vertical="center" wrapText="1"/>
    </xf>
    <xf numFmtId="0" fontId="4" fillId="4" borderId="0" xfId="0" applyFont="1" applyFill="1" applyBorder="1" applyAlignment="1" applyProtection="1">
      <alignment horizontal="left" vertical="center"/>
    </xf>
    <xf numFmtId="0" fontId="10" fillId="4" borderId="0" xfId="0" applyFont="1" applyFill="1" applyBorder="1" applyAlignment="1" applyProtection="1">
      <alignment horizontal="left" vertical="center"/>
    </xf>
    <xf numFmtId="16" fontId="4" fillId="4" borderId="0" xfId="0" applyNumberFormat="1" applyFont="1" applyFill="1" applyAlignment="1" applyProtection="1">
      <alignment horizontal="left" vertical="top"/>
    </xf>
    <xf numFmtId="0" fontId="10" fillId="4" borderId="0" xfId="0" applyFont="1" applyFill="1" applyAlignment="1" applyProtection="1">
      <alignment horizontal="left" vertical="center" wrapText="1"/>
    </xf>
    <xf numFmtId="0" fontId="0" fillId="4" borderId="0" xfId="0" applyFill="1" applyAlignment="1" applyProtection="1">
      <alignment horizontal="left" vertical="center" wrapText="1"/>
    </xf>
    <xf numFmtId="0" fontId="10" fillId="4" borderId="0" xfId="0" applyFont="1" applyFill="1" applyAlignment="1" applyProtection="1">
      <alignment horizontal="left" vertical="top" wrapText="1"/>
    </xf>
    <xf numFmtId="0" fontId="1" fillId="0" borderId="0" xfId="3"/>
    <xf numFmtId="0" fontId="4" fillId="4" borderId="0" xfId="0" applyFont="1" applyFill="1" applyBorder="1" applyAlignment="1" applyProtection="1">
      <alignment horizontal="left" vertical="center" wrapText="1"/>
    </xf>
    <xf numFmtId="0" fontId="10" fillId="4" borderId="0" xfId="0" applyFont="1" applyFill="1" applyAlignment="1" applyProtection="1">
      <alignment horizontal="left" vertical="top" wrapText="1"/>
    </xf>
    <xf numFmtId="0" fontId="3" fillId="4" borderId="0" xfId="0" applyFont="1" applyFill="1" applyAlignment="1" applyProtection="1">
      <alignment horizontal="center"/>
    </xf>
    <xf numFmtId="0" fontId="10" fillId="4" borderId="0" xfId="0" applyFont="1" applyFill="1" applyAlignment="1" applyProtection="1">
      <alignment vertical="center" wrapText="1"/>
    </xf>
    <xf numFmtId="0" fontId="10" fillId="4" borderId="0" xfId="0" applyFont="1" applyFill="1" applyAlignment="1" applyProtection="1">
      <alignment horizontal="left" vertical="top" wrapText="1"/>
    </xf>
    <xf numFmtId="0" fontId="12" fillId="4" borderId="0" xfId="0" applyFont="1" applyFill="1" applyBorder="1" applyAlignment="1" applyProtection="1">
      <alignment horizontal="right" vertical="center" wrapText="1"/>
    </xf>
    <xf numFmtId="0" fontId="10" fillId="4" borderId="0" xfId="0" applyFont="1" applyFill="1" applyBorder="1" applyAlignment="1">
      <alignment horizontal="right" vertical="center" wrapText="1"/>
    </xf>
    <xf numFmtId="0" fontId="0" fillId="4" borderId="0" xfId="0" applyFill="1" applyBorder="1" applyAlignment="1" applyProtection="1">
      <alignment horizontal="left" vertical="center" wrapText="1"/>
    </xf>
    <xf numFmtId="0" fontId="1" fillId="0" borderId="0" xfId="3" applyFill="1" applyProtection="1"/>
    <xf numFmtId="0" fontId="3" fillId="0" borderId="0" xfId="3" applyFont="1" applyFill="1" applyProtection="1"/>
    <xf numFmtId="0" fontId="10" fillId="0" borderId="0" xfId="3" applyFont="1" applyAlignment="1" applyProtection="1">
      <alignment vertical="center"/>
    </xf>
    <xf numFmtId="0" fontId="3" fillId="4" borderId="0" xfId="3" applyFont="1" applyFill="1" applyProtection="1"/>
    <xf numFmtId="0" fontId="10" fillId="4" borderId="0" xfId="3" applyFont="1" applyFill="1" applyBorder="1" applyAlignment="1" applyProtection="1">
      <alignment horizontal="center" vertical="center"/>
    </xf>
    <xf numFmtId="0" fontId="9" fillId="0" borderId="0" xfId="3" applyFont="1" applyAlignment="1" applyProtection="1">
      <alignment vertical="center"/>
    </xf>
    <xf numFmtId="0" fontId="9" fillId="4" borderId="0" xfId="3" applyFont="1" applyFill="1" applyAlignment="1" applyProtection="1">
      <alignment vertical="center"/>
    </xf>
    <xf numFmtId="3" fontId="9" fillId="4" borderId="0" xfId="3" applyNumberFormat="1" applyFont="1" applyFill="1" applyBorder="1" applyAlignment="1" applyProtection="1">
      <alignment horizontal="right" vertical="center" wrapText="1"/>
    </xf>
    <xf numFmtId="0" fontId="9" fillId="4" borderId="0" xfId="3" applyFont="1" applyFill="1" applyBorder="1" applyAlignment="1" applyProtection="1">
      <alignment horizontal="left" vertical="center"/>
    </xf>
    <xf numFmtId="165" fontId="4" fillId="4" borderId="3" xfId="3" applyNumberFormat="1" applyFont="1" applyFill="1" applyBorder="1" applyAlignment="1" applyProtection="1">
      <alignment horizontal="right" vertical="center" wrapText="1"/>
    </xf>
    <xf numFmtId="165" fontId="4" fillId="4" borderId="2" xfId="3" applyNumberFormat="1" applyFont="1" applyFill="1" applyBorder="1" applyAlignment="1" applyProtection="1">
      <alignment horizontal="right" vertical="center" wrapText="1"/>
    </xf>
    <xf numFmtId="0" fontId="10" fillId="4" borderId="0" xfId="3" applyFont="1" applyFill="1" applyAlignment="1" applyProtection="1">
      <alignment vertical="center"/>
    </xf>
    <xf numFmtId="4" fontId="4" fillId="4" borderId="0" xfId="3" applyNumberFormat="1" applyFont="1" applyFill="1" applyBorder="1" applyAlignment="1" applyProtection="1">
      <alignment horizontal="center" vertical="center" wrapText="1"/>
    </xf>
    <xf numFmtId="4" fontId="10" fillId="4" borderId="0" xfId="3" applyNumberFormat="1" applyFont="1" applyFill="1" applyBorder="1" applyAlignment="1" applyProtection="1">
      <alignment horizontal="right" vertical="center" wrapText="1"/>
    </xf>
    <xf numFmtId="3" fontId="10" fillId="4" borderId="0" xfId="3" applyNumberFormat="1" applyFont="1" applyFill="1" applyBorder="1" applyAlignment="1" applyProtection="1">
      <alignment horizontal="center" vertical="center" wrapText="1"/>
    </xf>
    <xf numFmtId="164" fontId="10" fillId="4" borderId="0" xfId="3" applyNumberFormat="1" applyFont="1" applyFill="1" applyBorder="1" applyAlignment="1" applyProtection="1">
      <alignment horizontal="center" wrapText="1"/>
    </xf>
    <xf numFmtId="0" fontId="8" fillId="4" borderId="0" xfId="3" applyFont="1" applyFill="1" applyBorder="1" applyAlignment="1" applyProtection="1">
      <alignment horizontal="left" vertical="center" wrapText="1"/>
    </xf>
    <xf numFmtId="0" fontId="10" fillId="0" borderId="0" xfId="3" applyFont="1" applyAlignment="1">
      <alignment vertical="center" wrapText="1"/>
    </xf>
    <xf numFmtId="0" fontId="10" fillId="4" borderId="0" xfId="3" applyFont="1" applyFill="1" applyAlignment="1" applyProtection="1">
      <alignment vertical="center" wrapText="1"/>
    </xf>
    <xf numFmtId="165" fontId="10" fillId="0" borderId="15" xfId="3" applyNumberFormat="1" applyFont="1" applyFill="1" applyBorder="1" applyAlignment="1" applyProtection="1">
      <alignment horizontal="right" vertical="center" wrapText="1"/>
      <protection locked="0"/>
    </xf>
    <xf numFmtId="164" fontId="10" fillId="0" borderId="2" xfId="3" applyNumberFormat="1" applyFont="1" applyFill="1" applyBorder="1" applyAlignment="1" applyProtection="1">
      <alignment horizontal="center" vertical="center" wrapText="1"/>
      <protection locked="0"/>
    </xf>
    <xf numFmtId="0" fontId="10" fillId="0" borderId="2" xfId="3" applyFont="1" applyFill="1" applyBorder="1" applyAlignment="1" applyProtection="1">
      <alignment horizontal="left" vertical="center" wrapText="1"/>
      <protection locked="0"/>
    </xf>
    <xf numFmtId="49" fontId="10" fillId="2" borderId="2" xfId="3" applyNumberFormat="1" applyFont="1" applyFill="1" applyBorder="1" applyAlignment="1" applyProtection="1">
      <alignment horizontal="center" vertical="center" wrapText="1"/>
      <protection locked="0"/>
    </xf>
    <xf numFmtId="0" fontId="10" fillId="4" borderId="2" xfId="3" applyFont="1" applyFill="1" applyBorder="1" applyAlignment="1" applyProtection="1">
      <alignment horizontal="center" vertical="center" wrapText="1"/>
    </xf>
    <xf numFmtId="0" fontId="10" fillId="4" borderId="0" xfId="3" applyFont="1" applyFill="1" applyAlignment="1" applyProtection="1">
      <alignment horizontal="center" vertical="center" wrapText="1"/>
    </xf>
    <xf numFmtId="0" fontId="10" fillId="0" borderId="0" xfId="3" applyFont="1" applyAlignment="1">
      <alignment wrapText="1"/>
    </xf>
    <xf numFmtId="0" fontId="10" fillId="4" borderId="0" xfId="3" applyFont="1" applyFill="1" applyAlignment="1" applyProtection="1">
      <alignment wrapText="1"/>
    </xf>
    <xf numFmtId="0" fontId="10" fillId="4" borderId="0" xfId="3" applyFont="1" applyFill="1" applyAlignment="1" applyProtection="1">
      <alignment horizontal="center" wrapText="1"/>
    </xf>
    <xf numFmtId="0" fontId="4" fillId="0" borderId="0" xfId="3" applyFont="1" applyAlignment="1">
      <alignment horizontal="center" vertical="center" wrapText="1"/>
    </xf>
    <xf numFmtId="0" fontId="4" fillId="4" borderId="0" xfId="3" applyFont="1" applyFill="1" applyAlignment="1" applyProtection="1">
      <alignment horizontal="center" vertical="center" wrapText="1"/>
    </xf>
    <xf numFmtId="0" fontId="1" fillId="4" borderId="0" xfId="3" applyFill="1" applyProtection="1"/>
    <xf numFmtId="0" fontId="4" fillId="4" borderId="0" xfId="3" applyFont="1" applyFill="1" applyAlignment="1" applyProtection="1">
      <alignment horizontal="left"/>
    </xf>
    <xf numFmtId="0" fontId="9" fillId="4" borderId="0" xfId="3" applyFont="1" applyFill="1" applyAlignment="1" applyProtection="1">
      <alignment horizontal="left"/>
    </xf>
    <xf numFmtId="0" fontId="4" fillId="0" borderId="0" xfId="3" applyFont="1"/>
    <xf numFmtId="0" fontId="4" fillId="4" borderId="0" xfId="3" applyFont="1" applyFill="1" applyProtection="1"/>
    <xf numFmtId="0" fontId="8" fillId="4" borderId="0" xfId="3" applyFont="1" applyFill="1" applyAlignment="1" applyProtection="1"/>
    <xf numFmtId="0" fontId="4" fillId="4" borderId="2" xfId="3" applyFont="1" applyFill="1" applyBorder="1" applyAlignment="1" applyProtection="1">
      <alignment horizontal="center" vertical="center" wrapText="1"/>
    </xf>
    <xf numFmtId="14" fontId="10" fillId="0" borderId="2" xfId="3" applyNumberFormat="1" applyFont="1" applyFill="1" applyBorder="1" applyAlignment="1" applyProtection="1">
      <alignment horizontal="center" vertical="center" wrapText="1"/>
      <protection locked="0"/>
    </xf>
    <xf numFmtId="0" fontId="4" fillId="4" borderId="0" xfId="3" applyFont="1" applyFill="1" applyAlignment="1" applyProtection="1">
      <alignment horizontal="left" vertical="center" wrapText="1"/>
    </xf>
    <xf numFmtId="3" fontId="10" fillId="0" borderId="9" xfId="3" applyNumberFormat="1" applyFont="1" applyFill="1" applyBorder="1" applyAlignment="1" applyProtection="1">
      <alignment horizontal="center" vertical="center" wrapText="1"/>
      <protection locked="0"/>
    </xf>
    <xf numFmtId="0" fontId="8" fillId="4" borderId="0" xfId="3" applyFont="1" applyFill="1" applyAlignment="1" applyProtection="1">
      <alignment horizontal="center"/>
    </xf>
    <xf numFmtId="165" fontId="10" fillId="4" borderId="9" xfId="3" applyNumberFormat="1" applyFont="1" applyFill="1" applyBorder="1" applyAlignment="1" applyProtection="1">
      <alignment vertical="center" wrapText="1"/>
    </xf>
    <xf numFmtId="3" fontId="4" fillId="4" borderId="0" xfId="3" applyNumberFormat="1" applyFont="1" applyFill="1" applyBorder="1" applyAlignment="1" applyProtection="1">
      <alignment horizontal="right" vertical="center" wrapText="1"/>
    </xf>
    <xf numFmtId="165" fontId="4" fillId="4" borderId="4" xfId="3" applyNumberFormat="1" applyFont="1" applyFill="1" applyBorder="1" applyAlignment="1" applyProtection="1">
      <alignment horizontal="right" vertical="center" wrapText="1"/>
    </xf>
    <xf numFmtId="0" fontId="0" fillId="4" borderId="0" xfId="0" applyFill="1" applyAlignment="1" applyProtection="1">
      <alignment horizontal="center"/>
    </xf>
    <xf numFmtId="0" fontId="25" fillId="4" borderId="0" xfId="0" applyFont="1" applyFill="1" applyAlignment="1" applyProtection="1">
      <alignment vertical="top"/>
    </xf>
    <xf numFmtId="0" fontId="4" fillId="4" borderId="0" xfId="0" applyFont="1" applyFill="1" applyBorder="1" applyAlignment="1" applyProtection="1">
      <alignment horizontal="right" vertical="top" wrapText="1"/>
    </xf>
    <xf numFmtId="0" fontId="29" fillId="4" borderId="0" xfId="0" applyFont="1" applyFill="1" applyAlignment="1" applyProtection="1">
      <alignment horizontal="left" vertical="top" wrapText="1"/>
    </xf>
    <xf numFmtId="0" fontId="4" fillId="4" borderId="0" xfId="0" applyFont="1" applyFill="1" applyAlignment="1" applyProtection="1">
      <alignment horizontal="left" vertical="top" wrapText="1"/>
    </xf>
    <xf numFmtId="0" fontId="10" fillId="4" borderId="0" xfId="0" applyFont="1" applyFill="1" applyAlignment="1" applyProtection="1">
      <alignment vertical="top" wrapText="1"/>
    </xf>
    <xf numFmtId="0" fontId="4" fillId="4" borderId="0" xfId="0" applyFont="1" applyFill="1" applyAlignment="1" applyProtection="1">
      <alignment horizontal="left" vertical="top" wrapText="1"/>
    </xf>
    <xf numFmtId="0" fontId="10" fillId="4" borderId="0" xfId="0" applyFont="1" applyFill="1" applyAlignment="1" applyProtection="1">
      <alignment horizontal="left" vertical="top"/>
    </xf>
    <xf numFmtId="0" fontId="25" fillId="4" borderId="0" xfId="0" applyFont="1" applyFill="1" applyBorder="1" applyAlignment="1" applyProtection="1">
      <alignment horizontal="left" vertical="center" wrapText="1"/>
    </xf>
    <xf numFmtId="0" fontId="4" fillId="4" borderId="0" xfId="0" applyFont="1" applyFill="1" applyAlignment="1" applyProtection="1">
      <alignment horizontal="left" vertical="top" wrapText="1"/>
    </xf>
    <xf numFmtId="0" fontId="4" fillId="4" borderId="0" xfId="0" applyFont="1" applyFill="1" applyAlignment="1" applyProtection="1">
      <alignment horizontal="left" vertical="center" wrapText="1"/>
    </xf>
    <xf numFmtId="0" fontId="25" fillId="4" borderId="0" xfId="0" applyFont="1" applyFill="1" applyBorder="1" applyAlignment="1" applyProtection="1">
      <alignment horizontal="left" vertical="center" wrapText="1"/>
    </xf>
    <xf numFmtId="0" fontId="10" fillId="4" borderId="0" xfId="0" applyFont="1" applyFill="1" applyAlignment="1" applyProtection="1">
      <alignment horizontal="left" vertical="top" wrapText="1"/>
    </xf>
    <xf numFmtId="0" fontId="4" fillId="4" borderId="0" xfId="0" applyFont="1" applyFill="1" applyBorder="1" applyAlignment="1" applyProtection="1">
      <alignment horizontal="left" vertical="top"/>
    </xf>
    <xf numFmtId="0" fontId="4" fillId="4" borderId="0" xfId="0" applyFont="1" applyFill="1" applyAlignment="1" applyProtection="1">
      <alignment horizontal="left" vertical="top" wrapText="1"/>
    </xf>
    <xf numFmtId="0" fontId="4" fillId="4" borderId="0" xfId="0" applyFont="1" applyFill="1" applyAlignment="1" applyProtection="1">
      <alignment horizontal="left" vertical="center" wrapText="1"/>
    </xf>
    <xf numFmtId="0" fontId="10" fillId="4" borderId="0" xfId="0" applyFont="1" applyFill="1" applyAlignment="1" applyProtection="1">
      <alignment vertical="center" wrapText="1"/>
    </xf>
    <xf numFmtId="0" fontId="10" fillId="4" borderId="0" xfId="0" applyFont="1" applyFill="1" applyBorder="1" applyAlignment="1" applyProtection="1">
      <alignment horizontal="left" vertical="center"/>
    </xf>
    <xf numFmtId="0" fontId="10" fillId="4" borderId="0" xfId="0" applyFont="1" applyFill="1" applyAlignment="1" applyProtection="1">
      <alignment horizontal="left" vertical="center"/>
    </xf>
    <xf numFmtId="0" fontId="4" fillId="0" borderId="0" xfId="0" applyFont="1" applyAlignment="1" applyProtection="1"/>
    <xf numFmtId="0" fontId="4" fillId="0" borderId="0" xfId="0" applyFont="1" applyAlignment="1"/>
    <xf numFmtId="0" fontId="4" fillId="4" borderId="0" xfId="0" applyFont="1" applyFill="1" applyAlignment="1" applyProtection="1">
      <alignment horizontal="left"/>
    </xf>
    <xf numFmtId="0" fontId="9" fillId="4" borderId="0" xfId="0" applyFont="1" applyFill="1" applyAlignment="1" applyProtection="1">
      <alignment vertical="top"/>
    </xf>
    <xf numFmtId="0" fontId="10" fillId="0" borderId="0" xfId="0" applyFont="1" applyFill="1" applyAlignment="1" applyProtection="1">
      <alignment horizontal="left" vertical="center"/>
    </xf>
    <xf numFmtId="0" fontId="10" fillId="0" borderId="0" xfId="0" applyFont="1" applyFill="1" applyAlignment="1">
      <alignment horizontal="left" vertical="center"/>
    </xf>
    <xf numFmtId="0" fontId="16" fillId="4" borderId="0" xfId="0" applyFont="1" applyFill="1" applyBorder="1" applyAlignment="1" applyProtection="1">
      <alignment horizontal="left" vertical="center"/>
    </xf>
    <xf numFmtId="0" fontId="4" fillId="4" borderId="0" xfId="0" applyFont="1" applyFill="1" applyAlignment="1" applyProtection="1">
      <alignment horizontal="left" vertical="top" wrapText="1"/>
    </xf>
    <xf numFmtId="0" fontId="4" fillId="4" borderId="0" xfId="0" applyFont="1" applyFill="1" applyBorder="1" applyAlignment="1" applyProtection="1">
      <alignment horizontal="left" vertical="center" wrapText="1"/>
    </xf>
    <xf numFmtId="0" fontId="4" fillId="4" borderId="0" xfId="0" applyFont="1" applyFill="1" applyBorder="1" applyAlignment="1" applyProtection="1">
      <alignment horizontal="left" vertical="top"/>
    </xf>
    <xf numFmtId="0" fontId="4" fillId="4" borderId="0" xfId="0" applyFont="1" applyFill="1" applyBorder="1" applyAlignment="1" applyProtection="1">
      <alignment horizontal="left" vertical="center"/>
    </xf>
    <xf numFmtId="0" fontId="10" fillId="4" borderId="0" xfId="0" applyFont="1" applyFill="1" applyAlignment="1" applyProtection="1">
      <alignment horizontal="left" vertical="top" wrapText="1"/>
    </xf>
    <xf numFmtId="0" fontId="10" fillId="4" borderId="0" xfId="0" applyFont="1" applyFill="1" applyBorder="1" applyAlignment="1" applyProtection="1">
      <alignment horizontal="left" vertical="top" wrapText="1"/>
    </xf>
    <xf numFmtId="49" fontId="4" fillId="4" borderId="0" xfId="0" applyNumberFormat="1" applyFont="1" applyFill="1" applyBorder="1" applyAlignment="1" applyProtection="1">
      <alignment horizontal="left" vertical="top"/>
    </xf>
    <xf numFmtId="0" fontId="4" fillId="4" borderId="0" xfId="0" applyFont="1" applyFill="1" applyAlignment="1" applyProtection="1">
      <alignment horizontal="left" vertical="center"/>
    </xf>
    <xf numFmtId="0" fontId="4" fillId="4" borderId="0" xfId="0" applyFont="1" applyFill="1" applyBorder="1" applyAlignment="1" applyProtection="1">
      <alignment horizontal="left" vertical="center" wrapText="1"/>
    </xf>
    <xf numFmtId="0" fontId="10" fillId="4" borderId="0" xfId="0" applyFont="1" applyFill="1" applyAlignment="1" applyProtection="1">
      <alignment horizontal="left" vertical="center" wrapText="1"/>
    </xf>
    <xf numFmtId="0" fontId="4" fillId="4" borderId="0" xfId="0" applyFont="1" applyFill="1" applyBorder="1" applyAlignment="1" applyProtection="1">
      <alignment horizontal="left" vertical="top"/>
    </xf>
    <xf numFmtId="0" fontId="10" fillId="4" borderId="1" xfId="0" applyFont="1" applyFill="1" applyBorder="1" applyAlignment="1" applyProtection="1">
      <alignment horizontal="left" vertical="top"/>
    </xf>
    <xf numFmtId="0" fontId="10" fillId="4" borderId="1" xfId="0" applyFont="1" applyFill="1" applyBorder="1" applyAlignment="1" applyProtection="1">
      <alignment horizontal="left" vertical="top" wrapText="1"/>
    </xf>
    <xf numFmtId="0" fontId="16" fillId="4" borderId="0" xfId="0" applyFont="1" applyFill="1" applyAlignment="1" applyProtection="1">
      <alignment horizontal="left" vertical="top" wrapText="1"/>
    </xf>
    <xf numFmtId="0" fontId="19" fillId="4" borderId="0" xfId="0" applyFont="1" applyFill="1" applyAlignment="1">
      <alignment vertical="top" wrapText="1"/>
    </xf>
    <xf numFmtId="0" fontId="4" fillId="4" borderId="0" xfId="0" applyFont="1" applyFill="1" applyAlignment="1" applyProtection="1">
      <alignment horizontal="left" vertical="top" wrapText="1"/>
    </xf>
    <xf numFmtId="0" fontId="10" fillId="4" borderId="0" xfId="0" applyFont="1" applyFill="1" applyAlignment="1" applyProtection="1">
      <alignment horizontal="left" vertical="top" wrapText="1"/>
    </xf>
    <xf numFmtId="0" fontId="10" fillId="0" borderId="9"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13" xfId="0" applyFont="1" applyFill="1" applyBorder="1" applyAlignment="1" applyProtection="1">
      <alignment horizontal="left"/>
      <protection locked="0"/>
    </xf>
    <xf numFmtId="0" fontId="10" fillId="0" borderId="1" xfId="0" applyFont="1" applyFill="1" applyBorder="1" applyAlignment="1" applyProtection="1">
      <alignment horizontal="left"/>
      <protection locked="0"/>
    </xf>
    <xf numFmtId="0" fontId="10" fillId="0" borderId="14" xfId="0" applyFont="1" applyFill="1" applyBorder="1" applyAlignment="1" applyProtection="1">
      <alignment horizontal="left"/>
      <protection locked="0"/>
    </xf>
    <xf numFmtId="0" fontId="10" fillId="0" borderId="11" xfId="0" applyFont="1" applyFill="1" applyBorder="1" applyAlignment="1" applyProtection="1">
      <alignment horizontal="left"/>
      <protection locked="0"/>
    </xf>
    <xf numFmtId="0" fontId="10" fillId="0" borderId="12" xfId="0" applyFont="1" applyFill="1" applyBorder="1" applyAlignment="1" applyProtection="1">
      <alignment horizontal="left"/>
      <protection locked="0"/>
    </xf>
    <xf numFmtId="0" fontId="10" fillId="0" borderId="10" xfId="0" applyFont="1" applyFill="1" applyBorder="1" applyAlignment="1" applyProtection="1">
      <alignment horizontal="left"/>
      <protection locked="0"/>
    </xf>
    <xf numFmtId="49" fontId="4" fillId="4" borderId="0" xfId="2" applyNumberFormat="1" applyFont="1" applyFill="1" applyBorder="1" applyAlignment="1" applyProtection="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0" fontId="9" fillId="4" borderId="0" xfId="0" applyFont="1" applyFill="1" applyAlignment="1" applyProtection="1">
      <alignment horizontal="left" vertical="top" wrapText="1"/>
    </xf>
    <xf numFmtId="0" fontId="10" fillId="4" borderId="0" xfId="0" applyFont="1" applyFill="1" applyAlignment="1" applyProtection="1">
      <alignment vertical="center" wrapText="1"/>
    </xf>
    <xf numFmtId="0" fontId="1" fillId="0" borderId="0" xfId="0" applyFont="1" applyAlignment="1">
      <alignment wrapText="1"/>
    </xf>
    <xf numFmtId="0" fontId="16" fillId="4" borderId="0" xfId="0" applyFont="1" applyFill="1" applyAlignment="1" applyProtection="1">
      <alignment horizontal="left" vertical="center" wrapText="1"/>
    </xf>
    <xf numFmtId="0" fontId="19" fillId="4" borderId="0" xfId="0" applyFont="1" applyFill="1" applyAlignment="1">
      <alignment vertical="center" wrapText="1"/>
    </xf>
    <xf numFmtId="0" fontId="10" fillId="0" borderId="9"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4" fillId="4" borderId="12" xfId="0" applyFont="1" applyFill="1" applyBorder="1" applyAlignment="1" applyProtection="1">
      <alignment horizontal="left" vertical="top" wrapText="1"/>
    </xf>
    <xf numFmtId="0" fontId="0" fillId="0" borderId="12" xfId="0" applyBorder="1" applyAlignment="1">
      <alignment vertical="top" wrapText="1"/>
    </xf>
    <xf numFmtId="0" fontId="4" fillId="4" borderId="0" xfId="0" applyFont="1" applyFill="1" applyAlignment="1" applyProtection="1">
      <alignment horizontal="left" wrapText="1"/>
    </xf>
    <xf numFmtId="0" fontId="10" fillId="2" borderId="9" xfId="0" applyFont="1" applyFill="1" applyBorder="1" applyAlignment="1" applyProtection="1">
      <alignment horizontal="left" vertical="top" wrapText="1"/>
      <protection locked="0"/>
    </xf>
    <xf numFmtId="0" fontId="1" fillId="2" borderId="6" xfId="0" applyFont="1" applyFill="1" applyBorder="1" applyAlignment="1" applyProtection="1">
      <alignment vertical="top" wrapText="1"/>
      <protection locked="0"/>
    </xf>
    <xf numFmtId="0" fontId="1" fillId="2" borderId="7" xfId="0" applyFont="1" applyFill="1" applyBorder="1" applyAlignment="1" applyProtection="1">
      <alignment vertical="top" wrapText="1"/>
      <protection locked="0"/>
    </xf>
    <xf numFmtId="0" fontId="10" fillId="4" borderId="0" xfId="0" applyFont="1" applyFill="1" applyBorder="1" applyAlignment="1" applyProtection="1">
      <alignment horizontal="right" vertical="center" wrapText="1"/>
    </xf>
    <xf numFmtId="0" fontId="10" fillId="4" borderId="0" xfId="0" applyFont="1" applyFill="1" applyBorder="1" applyAlignment="1">
      <alignment horizontal="right" vertical="center" wrapText="1"/>
    </xf>
    <xf numFmtId="0" fontId="4" fillId="4" borderId="0" xfId="0" quotePrefix="1" applyFont="1" applyFill="1" applyBorder="1" applyAlignment="1" applyProtection="1">
      <alignment horizontal="left" vertical="center" wrapText="1"/>
    </xf>
    <xf numFmtId="49" fontId="23" fillId="4" borderId="0" xfId="2" applyNumberFormat="1" applyFont="1" applyFill="1" applyBorder="1" applyAlignment="1" applyProtection="1">
      <alignment horizontal="left" vertical="center" wrapText="1"/>
      <protection locked="0" hidden="1"/>
    </xf>
    <xf numFmtId="0" fontId="10" fillId="4" borderId="0" xfId="0" applyFont="1" applyFill="1" applyAlignment="1" applyProtection="1">
      <alignment horizontal="left" vertical="top"/>
    </xf>
    <xf numFmtId="0" fontId="10" fillId="2" borderId="2" xfId="0" applyFont="1" applyFill="1" applyBorder="1" applyAlignment="1" applyProtection="1">
      <alignment horizontal="left" vertical="center" wrapText="1"/>
      <protection locked="0"/>
    </xf>
    <xf numFmtId="3" fontId="10" fillId="2" borderId="2" xfId="0" applyNumberFormat="1" applyFont="1" applyFill="1" applyBorder="1" applyAlignment="1" applyProtection="1">
      <alignment horizontal="center" vertical="center" wrapText="1"/>
      <protection locked="0"/>
    </xf>
    <xf numFmtId="3" fontId="10" fillId="2" borderId="9" xfId="0" applyNumberFormat="1" applyFont="1" applyFill="1" applyBorder="1" applyAlignment="1" applyProtection="1">
      <alignment horizontal="center" vertical="center" wrapText="1"/>
      <protection locked="0"/>
    </xf>
    <xf numFmtId="3" fontId="10" fillId="2" borderId="6" xfId="0" applyNumberFormat="1" applyFont="1" applyFill="1" applyBorder="1" applyAlignment="1" applyProtection="1">
      <alignment horizontal="center" vertical="center" wrapText="1"/>
      <protection locked="0"/>
    </xf>
    <xf numFmtId="3" fontId="10" fillId="2" borderId="7" xfId="0" applyNumberFormat="1" applyFont="1" applyFill="1" applyBorder="1" applyAlignment="1" applyProtection="1">
      <alignment horizontal="center" vertical="center" wrapText="1"/>
      <protection locked="0"/>
    </xf>
    <xf numFmtId="0" fontId="4" fillId="4" borderId="1" xfId="0" applyFont="1" applyFill="1" applyBorder="1" applyAlignment="1" applyProtection="1">
      <alignment horizontal="right" wrapText="1"/>
    </xf>
    <xf numFmtId="3" fontId="4" fillId="3" borderId="9" xfId="0" applyNumberFormat="1"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1" fillId="0" borderId="0" xfId="0" applyFont="1" applyAlignment="1">
      <alignment horizontal="left" vertical="top" wrapText="1"/>
    </xf>
    <xf numFmtId="0" fontId="10" fillId="2" borderId="9" xfId="0" applyFont="1" applyFill="1" applyBorder="1" applyAlignment="1" applyProtection="1">
      <alignment horizontal="left" vertical="center" wrapText="1"/>
      <protection locked="0"/>
    </xf>
    <xf numFmtId="0" fontId="10" fillId="2" borderId="6" xfId="0" applyFont="1" applyFill="1" applyBorder="1" applyAlignment="1" applyProtection="1">
      <alignment horizontal="left" vertical="center" wrapText="1"/>
      <protection locked="0"/>
    </xf>
    <xf numFmtId="0" fontId="10" fillId="2" borderId="7" xfId="0" applyFont="1" applyFill="1" applyBorder="1" applyAlignment="1" applyProtection="1">
      <alignment horizontal="left" vertical="center" wrapText="1"/>
      <protection locked="0"/>
    </xf>
    <xf numFmtId="165" fontId="4" fillId="3" borderId="9" xfId="0" applyNumberFormat="1" applyFont="1" applyFill="1" applyBorder="1" applyAlignment="1" applyProtection="1">
      <alignment horizontal="center" vertical="center" wrapText="1"/>
    </xf>
    <xf numFmtId="165" fontId="4" fillId="3" borderId="6" xfId="0" applyNumberFormat="1" applyFont="1" applyFill="1" applyBorder="1" applyAlignment="1" applyProtection="1">
      <alignment horizontal="center" vertical="center" wrapText="1"/>
    </xf>
    <xf numFmtId="165" fontId="4" fillId="3" borderId="7" xfId="0" applyNumberFormat="1" applyFont="1" applyFill="1" applyBorder="1" applyAlignment="1" applyProtection="1">
      <alignment horizontal="center" vertical="center" wrapText="1"/>
    </xf>
    <xf numFmtId="165" fontId="4" fillId="3" borderId="2" xfId="0" applyNumberFormat="1" applyFont="1" applyFill="1" applyBorder="1" applyAlignment="1" applyProtection="1">
      <alignment horizontal="center" vertical="center" wrapText="1"/>
    </xf>
    <xf numFmtId="0" fontId="1" fillId="3" borderId="2" xfId="0" applyFont="1" applyFill="1" applyBorder="1" applyAlignment="1">
      <alignment vertical="center" wrapText="1"/>
    </xf>
    <xf numFmtId="165" fontId="4" fillId="2" borderId="9" xfId="0" applyNumberFormat="1" applyFont="1" applyFill="1" applyBorder="1" applyAlignment="1" applyProtection="1">
      <alignment horizontal="center" vertical="center" wrapText="1"/>
      <protection locked="0"/>
    </xf>
    <xf numFmtId="165" fontId="4" fillId="2" borderId="6" xfId="0" applyNumberFormat="1" applyFont="1" applyFill="1" applyBorder="1" applyAlignment="1" applyProtection="1">
      <alignment horizontal="center" vertical="center" wrapText="1"/>
      <protection locked="0"/>
    </xf>
    <xf numFmtId="165" fontId="4" fillId="2" borderId="7" xfId="0" applyNumberFormat="1" applyFont="1" applyFill="1" applyBorder="1" applyAlignment="1" applyProtection="1">
      <alignment horizontal="center" vertical="center" wrapText="1"/>
      <protection locked="0"/>
    </xf>
    <xf numFmtId="0" fontId="4" fillId="4" borderId="0" xfId="0" applyFont="1" applyFill="1" applyAlignment="1">
      <alignment horizontal="left" vertical="top" wrapText="1"/>
    </xf>
    <xf numFmtId="0" fontId="3" fillId="4" borderId="0" xfId="0" applyFont="1" applyFill="1" applyAlignment="1">
      <alignment horizontal="left" vertical="top" wrapText="1"/>
    </xf>
    <xf numFmtId="0" fontId="3" fillId="4" borderId="8" xfId="0" applyFont="1" applyFill="1" applyBorder="1" applyAlignment="1">
      <alignment horizontal="left" vertical="top" wrapText="1"/>
    </xf>
    <xf numFmtId="0" fontId="10" fillId="4" borderId="12" xfId="0" applyFont="1" applyFill="1" applyBorder="1" applyAlignment="1" applyProtection="1">
      <alignment horizontal="left" vertical="top" wrapText="1"/>
    </xf>
    <xf numFmtId="0" fontId="12" fillId="4" borderId="0" xfId="0" applyFont="1" applyFill="1" applyBorder="1" applyAlignment="1" applyProtection="1">
      <alignment horizontal="right" vertical="center" wrapText="1"/>
    </xf>
    <xf numFmtId="0" fontId="4" fillId="4" borderId="0" xfId="0" applyFont="1" applyFill="1" applyBorder="1" applyAlignment="1" applyProtection="1">
      <alignment horizontal="center" vertical="center" wrapText="1"/>
    </xf>
    <xf numFmtId="0" fontId="1" fillId="4" borderId="0" xfId="0" applyFont="1" applyFill="1" applyAlignment="1">
      <alignment horizontal="left" vertical="center" wrapText="1"/>
    </xf>
    <xf numFmtId="0" fontId="10" fillId="0" borderId="9"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center" wrapText="1"/>
      <protection locked="0"/>
    </xf>
    <xf numFmtId="0" fontId="10" fillId="4" borderId="0" xfId="0" applyFont="1" applyFill="1" applyBorder="1" applyAlignment="1" applyProtection="1">
      <alignment horizontal="left" vertical="center" wrapText="1"/>
    </xf>
    <xf numFmtId="0" fontId="0" fillId="4" borderId="0" xfId="0" applyFill="1" applyAlignment="1">
      <alignment horizontal="left" vertical="center" wrapText="1"/>
    </xf>
    <xf numFmtId="0" fontId="0" fillId="4" borderId="8" xfId="0" applyFill="1" applyBorder="1" applyAlignment="1">
      <alignment horizontal="left" vertical="center" wrapText="1"/>
    </xf>
    <xf numFmtId="49" fontId="10" fillId="2" borderId="9" xfId="0" applyNumberFormat="1" applyFont="1" applyFill="1" applyBorder="1" applyAlignment="1" applyProtection="1">
      <alignment horizontal="left" vertical="center" wrapText="1"/>
      <protection locked="0"/>
    </xf>
    <xf numFmtId="49" fontId="10" fillId="2" borderId="6" xfId="0" applyNumberFormat="1" applyFont="1" applyFill="1" applyBorder="1" applyAlignment="1" applyProtection="1">
      <alignment horizontal="left" vertical="center" wrapText="1"/>
      <protection locked="0"/>
    </xf>
    <xf numFmtId="49" fontId="0" fillId="2" borderId="6" xfId="0" applyNumberFormat="1" applyFill="1" applyBorder="1" applyAlignment="1" applyProtection="1">
      <alignment horizontal="left" vertical="center" wrapText="1"/>
      <protection locked="0"/>
    </xf>
    <xf numFmtId="49" fontId="0" fillId="2" borderId="7" xfId="0" applyNumberFormat="1" applyFill="1" applyBorder="1" applyAlignment="1" applyProtection="1">
      <alignment horizontal="left" vertical="center" wrapText="1"/>
      <protection locked="0"/>
    </xf>
    <xf numFmtId="0" fontId="10" fillId="4" borderId="0" xfId="0" applyFont="1" applyFill="1" applyAlignment="1" applyProtection="1">
      <alignment horizontal="left" vertical="center"/>
    </xf>
    <xf numFmtId="0" fontId="10" fillId="2" borderId="6" xfId="0" applyFont="1" applyFill="1" applyBorder="1" applyAlignment="1" applyProtection="1">
      <alignment horizontal="left" vertical="top" wrapText="1"/>
      <protection locked="0"/>
    </xf>
    <xf numFmtId="0" fontId="10" fillId="2" borderId="7" xfId="0" applyFont="1" applyFill="1" applyBorder="1" applyAlignment="1" applyProtection="1">
      <alignment horizontal="left" vertical="top" wrapText="1"/>
      <protection locked="0"/>
    </xf>
    <xf numFmtId="0" fontId="10" fillId="4" borderId="0" xfId="0" applyFont="1" applyFill="1" applyBorder="1" applyAlignment="1" applyProtection="1">
      <alignment horizontal="left" vertical="top" wrapText="1"/>
    </xf>
    <xf numFmtId="0" fontId="1" fillId="4" borderId="0" xfId="0" applyFont="1" applyFill="1" applyBorder="1" applyAlignment="1">
      <alignment horizontal="left" vertical="top" wrapText="1"/>
    </xf>
    <xf numFmtId="0" fontId="4" fillId="4" borderId="0" xfId="0" applyFont="1" applyFill="1" applyBorder="1" applyAlignment="1" applyProtection="1">
      <alignment horizontal="left" vertical="top" wrapText="1"/>
    </xf>
    <xf numFmtId="0" fontId="3" fillId="4" borderId="0" xfId="0" applyFont="1" applyFill="1" applyBorder="1" applyAlignment="1">
      <alignment horizontal="left" vertical="top" wrapText="1"/>
    </xf>
    <xf numFmtId="49" fontId="31" fillId="4" borderId="0" xfId="2" applyNumberFormat="1" applyFont="1" applyFill="1" applyBorder="1" applyAlignment="1" applyProtection="1">
      <alignment horizontal="left" vertical="center" wrapText="1"/>
      <protection locked="0" hidden="1"/>
    </xf>
    <xf numFmtId="49" fontId="31" fillId="0" borderId="0" xfId="2" applyNumberFormat="1" applyFont="1" applyAlignment="1" applyProtection="1">
      <alignment horizontal="left" vertical="center" wrapText="1"/>
      <protection locked="0" hidden="1"/>
    </xf>
    <xf numFmtId="0" fontId="12" fillId="4" borderId="0" xfId="0" applyFont="1" applyFill="1" applyBorder="1" applyAlignment="1" applyProtection="1">
      <alignment horizontal="left" wrapText="1"/>
    </xf>
    <xf numFmtId="0" fontId="14" fillId="4" borderId="0" xfId="0" applyFont="1" applyFill="1" applyBorder="1" applyAlignment="1">
      <alignment horizontal="left" wrapText="1"/>
    </xf>
    <xf numFmtId="0" fontId="12" fillId="4" borderId="0" xfId="0" applyFont="1" applyFill="1" applyBorder="1" applyAlignment="1" applyProtection="1">
      <alignment horizontal="left" vertical="top" wrapText="1"/>
    </xf>
    <xf numFmtId="0" fontId="0" fillId="4" borderId="0" xfId="0" applyFill="1" applyAlignment="1" applyProtection="1">
      <alignment horizontal="left" vertical="center" wrapText="1"/>
    </xf>
    <xf numFmtId="0" fontId="0" fillId="4" borderId="8" xfId="0" applyFill="1" applyBorder="1" applyAlignment="1" applyProtection="1">
      <alignment horizontal="left" vertical="center" wrapText="1"/>
    </xf>
    <xf numFmtId="14" fontId="10" fillId="2" borderId="9" xfId="0" applyNumberFormat="1"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49" fontId="4" fillId="2" borderId="9" xfId="0" applyNumberFormat="1" applyFont="1" applyFill="1" applyBorder="1" applyAlignment="1" applyProtection="1">
      <alignment horizontal="left" vertical="center" wrapText="1"/>
      <protection locked="0"/>
    </xf>
    <xf numFmtId="0" fontId="4" fillId="4" borderId="0" xfId="0" quotePrefix="1" applyFont="1" applyFill="1" applyAlignment="1">
      <alignment horizontal="left" vertical="top" wrapText="1"/>
    </xf>
    <xf numFmtId="0" fontId="25" fillId="4" borderId="0" xfId="0" applyFont="1" applyFill="1" applyBorder="1" applyAlignment="1" applyProtection="1">
      <alignment horizontal="left" wrapText="1"/>
    </xf>
    <xf numFmtId="0" fontId="26" fillId="0" borderId="0" xfId="0" applyFont="1" applyAlignment="1">
      <alignment horizontal="left" wrapText="1"/>
    </xf>
    <xf numFmtId="0" fontId="10" fillId="4" borderId="6" xfId="0" applyFont="1" applyFill="1" applyBorder="1" applyAlignment="1" applyProtection="1">
      <alignment horizontal="left" vertical="center" wrapText="1"/>
    </xf>
    <xf numFmtId="0" fontId="0" fillId="0" borderId="6" xfId="0" applyBorder="1" applyAlignment="1">
      <alignment horizontal="left" wrapText="1"/>
    </xf>
    <xf numFmtId="0" fontId="1" fillId="0" borderId="0" xfId="0" applyFont="1" applyAlignment="1">
      <alignment vertical="center" wrapText="1"/>
    </xf>
    <xf numFmtId="0" fontId="1" fillId="0" borderId="8" xfId="0" applyFont="1" applyBorder="1" applyAlignment="1">
      <alignment vertical="center" wrapText="1"/>
    </xf>
    <xf numFmtId="3" fontId="0" fillId="3" borderId="7" xfId="0" applyNumberFormat="1" applyFill="1" applyBorder="1" applyAlignment="1" applyProtection="1">
      <alignment horizontal="center" vertical="center" wrapText="1"/>
    </xf>
    <xf numFmtId="3" fontId="4" fillId="3" borderId="2" xfId="0" applyNumberFormat="1" applyFont="1" applyFill="1" applyBorder="1" applyAlignment="1" applyProtection="1">
      <alignment horizontal="center" vertical="center" wrapText="1"/>
    </xf>
    <xf numFmtId="0" fontId="1" fillId="4" borderId="0" xfId="0" applyFont="1" applyFill="1" applyBorder="1" applyAlignment="1">
      <alignment horizontal="right" vertical="center" wrapText="1"/>
    </xf>
    <xf numFmtId="3" fontId="4" fillId="2" borderId="9" xfId="0" applyNumberFormat="1" applyFont="1" applyFill="1" applyBorder="1" applyAlignment="1" applyProtection="1">
      <alignment horizontal="center" vertical="center" wrapText="1"/>
      <protection locked="0"/>
    </xf>
    <xf numFmtId="3" fontId="0" fillId="0" borderId="7" xfId="0" applyNumberFormat="1" applyBorder="1" applyAlignment="1" applyProtection="1">
      <alignment horizontal="center" vertical="center" wrapText="1"/>
      <protection locked="0"/>
    </xf>
    <xf numFmtId="0" fontId="0" fillId="0" borderId="0" xfId="0" applyBorder="1" applyAlignment="1">
      <alignment vertical="top" wrapText="1"/>
    </xf>
    <xf numFmtId="0" fontId="0" fillId="0" borderId="0" xfId="0" applyBorder="1" applyAlignment="1">
      <alignment horizontal="left" vertical="center" wrapText="1"/>
    </xf>
    <xf numFmtId="0" fontId="3" fillId="4" borderId="0" xfId="0" applyFont="1" applyFill="1" applyAlignment="1" applyProtection="1">
      <alignment horizontal="center"/>
    </xf>
    <xf numFmtId="49" fontId="10" fillId="0" borderId="9" xfId="0" applyNumberFormat="1" applyFont="1" applyFill="1" applyBorder="1" applyAlignment="1" applyProtection="1">
      <alignment horizontal="left" vertical="center" wrapText="1"/>
      <protection locked="0"/>
    </xf>
    <xf numFmtId="49" fontId="10" fillId="0" borderId="6" xfId="0" applyNumberFormat="1" applyFont="1" applyFill="1" applyBorder="1" applyAlignment="1" applyProtection="1">
      <alignment horizontal="left" vertical="center" wrapText="1"/>
      <protection locked="0"/>
    </xf>
    <xf numFmtId="49" fontId="10" fillId="0" borderId="7" xfId="0" applyNumberFormat="1" applyFont="1" applyFill="1" applyBorder="1" applyAlignment="1" applyProtection="1">
      <alignment horizontal="left" vertical="center" wrapText="1"/>
      <protection locked="0"/>
    </xf>
    <xf numFmtId="0" fontId="4" fillId="4" borderId="0" xfId="0" applyFont="1" applyFill="1" applyBorder="1" applyAlignment="1" applyProtection="1">
      <alignment horizontal="left" vertical="center"/>
    </xf>
    <xf numFmtId="0" fontId="15" fillId="4" borderId="0" xfId="0" applyFont="1" applyFill="1" applyAlignment="1" applyProtection="1">
      <alignment horizontal="center" wrapText="1"/>
    </xf>
    <xf numFmtId="14" fontId="3" fillId="4" borderId="0" xfId="0" applyNumberFormat="1" applyFont="1" applyFill="1" applyAlignment="1" applyProtection="1">
      <alignment horizontal="right" vertical="center" wrapText="1"/>
    </xf>
    <xf numFmtId="0" fontId="4" fillId="4" borderId="9" xfId="0" applyFont="1" applyFill="1" applyBorder="1" applyAlignment="1" applyProtection="1">
      <alignment horizontal="center" vertical="center" wrapText="1"/>
    </xf>
    <xf numFmtId="0" fontId="4" fillId="4" borderId="6" xfId="0" applyFont="1" applyFill="1" applyBorder="1" applyAlignment="1" applyProtection="1">
      <alignment horizontal="center" vertical="center" wrapText="1"/>
    </xf>
    <xf numFmtId="0" fontId="4" fillId="4" borderId="7" xfId="0" applyFont="1" applyFill="1" applyBorder="1" applyAlignment="1" applyProtection="1">
      <alignment horizontal="center" vertical="center" wrapText="1"/>
    </xf>
    <xf numFmtId="0" fontId="3" fillId="4" borderId="0" xfId="0" applyFont="1" applyFill="1" applyAlignment="1">
      <alignment horizontal="center"/>
    </xf>
    <xf numFmtId="0" fontId="3" fillId="4" borderId="0" xfId="0" applyFont="1" applyFill="1" applyAlignment="1" applyProtection="1">
      <alignment horizontal="center" vertical="center"/>
    </xf>
    <xf numFmtId="0" fontId="0" fillId="0" borderId="0" xfId="0" applyAlignment="1">
      <alignment horizontal="center" vertical="center"/>
    </xf>
    <xf numFmtId="0" fontId="4" fillId="4" borderId="0" xfId="0" applyFont="1" applyFill="1" applyAlignment="1" applyProtection="1">
      <alignment horizontal="left" vertical="center" wrapText="1"/>
    </xf>
    <xf numFmtId="14" fontId="4" fillId="2" borderId="9" xfId="0" applyNumberFormat="1" applyFont="1" applyFill="1" applyBorder="1" applyAlignment="1" applyProtection="1">
      <alignment horizontal="center" vertical="center" wrapText="1"/>
      <protection locked="0"/>
    </xf>
    <xf numFmtId="14" fontId="0" fillId="2" borderId="7" xfId="0" applyNumberFormat="1" applyFill="1" applyBorder="1" applyAlignment="1" applyProtection="1">
      <alignment horizontal="center" vertical="center" wrapText="1"/>
      <protection locked="0"/>
    </xf>
    <xf numFmtId="0" fontId="4" fillId="4" borderId="2" xfId="0" applyFont="1" applyFill="1" applyBorder="1" applyAlignment="1" applyProtection="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4" fillId="4" borderId="2" xfId="0" applyFont="1" applyFill="1" applyBorder="1" applyAlignment="1" applyProtection="1">
      <alignment horizontal="center" vertical="center" wrapText="1"/>
    </xf>
    <xf numFmtId="14" fontId="4" fillId="2" borderId="9" xfId="0" applyNumberFormat="1" applyFont="1" applyFill="1" applyBorder="1" applyAlignment="1" applyProtection="1">
      <alignment horizontal="left" vertical="center" wrapText="1"/>
      <protection locked="0"/>
    </xf>
    <xf numFmtId="14" fontId="0" fillId="2" borderId="6" xfId="0" applyNumberFormat="1" applyFill="1" applyBorder="1" applyAlignment="1" applyProtection="1">
      <alignment horizontal="left" vertical="center" wrapText="1"/>
      <protection locked="0"/>
    </xf>
    <xf numFmtId="14" fontId="0" fillId="2" borderId="7" xfId="0" applyNumberFormat="1" applyFill="1" applyBorder="1" applyAlignment="1" applyProtection="1">
      <alignment horizontal="left" vertical="center" wrapText="1"/>
      <protection locked="0"/>
    </xf>
    <xf numFmtId="0" fontId="17" fillId="4" borderId="0" xfId="0" applyFont="1" applyFill="1" applyBorder="1" applyAlignment="1" applyProtection="1">
      <alignment horizontal="center" vertical="top" wrapText="1"/>
    </xf>
    <xf numFmtId="0" fontId="10" fillId="4" borderId="0" xfId="0" applyFont="1" applyFill="1" applyBorder="1" applyAlignment="1" applyProtection="1">
      <alignment horizontal="left" vertical="center"/>
    </xf>
    <xf numFmtId="0" fontId="0" fillId="4" borderId="0" xfId="0" applyFill="1" applyAlignment="1">
      <alignment horizontal="left" vertical="center"/>
    </xf>
    <xf numFmtId="0" fontId="0" fillId="4" borderId="8" xfId="0" applyFill="1" applyBorder="1" applyAlignment="1">
      <alignment horizontal="left" vertical="center"/>
    </xf>
    <xf numFmtId="49" fontId="10" fillId="4" borderId="0" xfId="2" applyNumberFormat="1" applyFont="1" applyFill="1" applyBorder="1" applyAlignment="1" applyProtection="1">
      <alignment horizontal="left" vertical="center" wrapText="1"/>
    </xf>
    <xf numFmtId="0" fontId="1" fillId="0" borderId="0" xfId="0" applyFont="1" applyAlignment="1">
      <alignment horizontal="left" vertical="center" wrapText="1"/>
    </xf>
    <xf numFmtId="49" fontId="23" fillId="4" borderId="0" xfId="2" applyNumberFormat="1" applyFont="1" applyFill="1" applyBorder="1" applyAlignment="1" applyProtection="1">
      <alignment horizontal="left" vertical="center"/>
      <protection locked="0" hidden="1"/>
    </xf>
    <xf numFmtId="0" fontId="20" fillId="4" borderId="0" xfId="3" applyFont="1" applyFill="1" applyBorder="1" applyAlignment="1" applyProtection="1">
      <alignment horizontal="left" vertical="center" wrapText="1"/>
    </xf>
    <xf numFmtId="0" fontId="9" fillId="4" borderId="0" xfId="3" applyFont="1" applyFill="1" applyBorder="1" applyAlignment="1" applyProtection="1">
      <alignment horizontal="right" vertical="center" wrapText="1"/>
    </xf>
    <xf numFmtId="0" fontId="9" fillId="4" borderId="13" xfId="3" applyFont="1" applyFill="1" applyBorder="1" applyAlignment="1" applyProtection="1">
      <alignment horizontal="center" vertical="center" wrapText="1"/>
    </xf>
    <xf numFmtId="0" fontId="9" fillId="4" borderId="1" xfId="3" applyFont="1" applyFill="1" applyBorder="1" applyAlignment="1" applyProtection="1">
      <alignment horizontal="center" vertical="center" wrapText="1"/>
    </xf>
    <xf numFmtId="0" fontId="9" fillId="4" borderId="5" xfId="3" applyFont="1" applyFill="1" applyBorder="1" applyAlignment="1" applyProtection="1">
      <alignment horizontal="center" vertical="center" wrapText="1"/>
    </xf>
    <xf numFmtId="0" fontId="9" fillId="4" borderId="0" xfId="3" applyFont="1" applyFill="1" applyBorder="1" applyAlignment="1" applyProtection="1">
      <alignment horizontal="center" vertical="center" wrapText="1"/>
    </xf>
    <xf numFmtId="0" fontId="9" fillId="4" borderId="11" xfId="3" applyFont="1" applyFill="1" applyBorder="1" applyAlignment="1" applyProtection="1">
      <alignment horizontal="center" vertical="center" wrapText="1"/>
    </xf>
    <xf numFmtId="0" fontId="9" fillId="4" borderId="12" xfId="3" applyFont="1" applyFill="1" applyBorder="1" applyAlignment="1" applyProtection="1">
      <alignment horizontal="center" vertical="center" wrapText="1"/>
    </xf>
    <xf numFmtId="3" fontId="9" fillId="4" borderId="3" xfId="3" applyNumberFormat="1" applyFont="1" applyFill="1" applyBorder="1" applyAlignment="1" applyProtection="1">
      <alignment horizontal="center" vertical="center" wrapText="1"/>
    </xf>
    <xf numFmtId="3" fontId="9" fillId="4" borderId="16" xfId="3" applyNumberFormat="1" applyFont="1" applyFill="1" applyBorder="1" applyAlignment="1" applyProtection="1">
      <alignment horizontal="center" vertical="center" wrapText="1"/>
    </xf>
    <xf numFmtId="3" fontId="9" fillId="4" borderId="15" xfId="3" applyNumberFormat="1" applyFont="1" applyFill="1" applyBorder="1" applyAlignment="1" applyProtection="1">
      <alignment horizontal="center" vertical="center" wrapText="1"/>
    </xf>
    <xf numFmtId="165" fontId="4" fillId="4" borderId="3" xfId="3" applyNumberFormat="1" applyFont="1" applyFill="1" applyBorder="1" applyAlignment="1" applyProtection="1">
      <alignment horizontal="center" vertical="center" wrapText="1"/>
    </xf>
    <xf numFmtId="165" fontId="4" fillId="4" borderId="15" xfId="3" applyNumberFormat="1" applyFont="1" applyFill="1" applyBorder="1" applyAlignment="1" applyProtection="1">
      <alignment horizontal="center" vertical="center" wrapText="1"/>
    </xf>
    <xf numFmtId="3" fontId="12" fillId="4" borderId="0" xfId="3" applyNumberFormat="1" applyFont="1" applyFill="1" applyBorder="1" applyAlignment="1" applyProtection="1">
      <alignment horizontal="right" vertical="center" wrapText="1"/>
    </xf>
    <xf numFmtId="0" fontId="10" fillId="0" borderId="0" xfId="3" applyFont="1" applyAlignment="1">
      <alignment horizontal="right" vertical="center" wrapText="1"/>
    </xf>
    <xf numFmtId="3" fontId="4" fillId="4" borderId="5" xfId="3" applyNumberFormat="1" applyFont="1" applyFill="1" applyBorder="1" applyAlignment="1" applyProtection="1">
      <alignment horizontal="right" vertical="center" wrapText="1"/>
    </xf>
    <xf numFmtId="3" fontId="4" fillId="4" borderId="0" xfId="3" applyNumberFormat="1" applyFont="1" applyFill="1" applyBorder="1" applyAlignment="1" applyProtection="1">
      <alignment horizontal="right" vertical="center" wrapText="1"/>
    </xf>
    <xf numFmtId="0" fontId="4" fillId="4" borderId="5" xfId="3" applyFont="1" applyFill="1" applyBorder="1" applyAlignment="1" applyProtection="1">
      <alignment horizontal="right" vertical="center" wrapText="1"/>
    </xf>
    <xf numFmtId="0" fontId="4" fillId="4" borderId="0" xfId="3" applyFont="1" applyFill="1" applyBorder="1" applyAlignment="1" applyProtection="1">
      <alignment horizontal="right" vertical="center" wrapText="1"/>
    </xf>
    <xf numFmtId="0" fontId="4" fillId="4" borderId="0" xfId="3" applyFont="1" applyFill="1" applyAlignment="1" applyProtection="1">
      <alignment horizontal="right" vertical="center" wrapText="1"/>
    </xf>
    <xf numFmtId="14" fontId="8" fillId="2" borderId="9" xfId="3" applyNumberFormat="1" applyFont="1" applyFill="1" applyBorder="1" applyAlignment="1" applyProtection="1">
      <alignment horizontal="center" vertical="center"/>
      <protection locked="0"/>
    </xf>
    <xf numFmtId="14" fontId="1" fillId="0" borderId="7" xfId="3" applyNumberFormat="1" applyBorder="1" applyAlignment="1" applyProtection="1">
      <alignment vertical="center"/>
      <protection locked="0"/>
    </xf>
    <xf numFmtId="14" fontId="8" fillId="2" borderId="7" xfId="3" applyNumberFormat="1" applyFont="1" applyFill="1" applyBorder="1" applyAlignment="1" applyProtection="1">
      <alignment horizontal="center" vertical="center"/>
      <protection locked="0"/>
    </xf>
    <xf numFmtId="0" fontId="4" fillId="4" borderId="3" xfId="3" applyFont="1" applyFill="1" applyBorder="1" applyAlignment="1" applyProtection="1">
      <alignment horizontal="center" vertical="center" wrapText="1"/>
    </xf>
    <xf numFmtId="0" fontId="1" fillId="0" borderId="15" xfId="3" applyBorder="1" applyAlignment="1">
      <alignment horizontal="center" vertical="center" wrapText="1"/>
    </xf>
    <xf numFmtId="0" fontId="4" fillId="4" borderId="1" xfId="3" applyFont="1" applyFill="1" applyBorder="1" applyAlignment="1" applyProtection="1">
      <alignment horizontal="center" vertical="center" wrapText="1"/>
    </xf>
    <xf numFmtId="0" fontId="1" fillId="0" borderId="12" xfId="3" applyBorder="1" applyAlignment="1">
      <alignment horizontal="center" vertical="center" wrapText="1"/>
    </xf>
    <xf numFmtId="0" fontId="4" fillId="4" borderId="2" xfId="3" applyFont="1" applyFill="1" applyBorder="1" applyAlignment="1" applyProtection="1">
      <alignment horizontal="center" vertical="center" wrapText="1"/>
    </xf>
    <xf numFmtId="0" fontId="17" fillId="4" borderId="0" xfId="3" applyFont="1" applyFill="1" applyBorder="1" applyAlignment="1" applyProtection="1">
      <alignment horizontal="left" vertical="top" wrapText="1"/>
    </xf>
    <xf numFmtId="0" fontId="1" fillId="0" borderId="0" xfId="3" applyAlignment="1">
      <alignment horizontal="left" wrapText="1"/>
    </xf>
    <xf numFmtId="0" fontId="4" fillId="4" borderId="0" xfId="3" applyFont="1" applyFill="1" applyAlignment="1" applyProtection="1">
      <alignment horizontal="left" vertical="center" wrapText="1"/>
    </xf>
    <xf numFmtId="0" fontId="4" fillId="4" borderId="15" xfId="3" applyFont="1" applyFill="1" applyBorder="1" applyAlignment="1" applyProtection="1">
      <alignment horizontal="center" vertical="center" wrapText="1"/>
    </xf>
    <xf numFmtId="0" fontId="4" fillId="4" borderId="13" xfId="3" applyFont="1" applyFill="1" applyBorder="1" applyAlignment="1" applyProtection="1">
      <alignment horizontal="center" vertical="center" wrapText="1"/>
    </xf>
    <xf numFmtId="0" fontId="1" fillId="0" borderId="11" xfId="3" applyBorder="1" applyAlignment="1">
      <alignment horizontal="center" vertical="center" wrapText="1"/>
    </xf>
    <xf numFmtId="0" fontId="4" fillId="4" borderId="9" xfId="3" applyFont="1" applyFill="1" applyBorder="1" applyAlignment="1" applyProtection="1">
      <alignment horizontal="center" vertical="center" wrapText="1"/>
    </xf>
    <xf numFmtId="0" fontId="4" fillId="4" borderId="7" xfId="3" applyFont="1" applyFill="1" applyBorder="1" applyAlignment="1" applyProtection="1">
      <alignment horizontal="center" vertical="center" wrapText="1"/>
    </xf>
    <xf numFmtId="0" fontId="17" fillId="4" borderId="0" xfId="3" applyFont="1" applyFill="1" applyBorder="1" applyAlignment="1" applyProtection="1">
      <alignment horizontal="left" vertical="top"/>
    </xf>
    <xf numFmtId="0" fontId="30" fillId="4" borderId="9" xfId="3" applyFont="1" applyFill="1" applyBorder="1" applyAlignment="1" applyProtection="1">
      <alignment horizontal="center" vertical="center"/>
    </xf>
    <xf numFmtId="0" fontId="30" fillId="4" borderId="6" xfId="3" applyFont="1" applyFill="1" applyBorder="1" applyAlignment="1" applyProtection="1">
      <alignment horizontal="center" vertical="center"/>
    </xf>
    <xf numFmtId="0" fontId="30" fillId="4" borderId="7" xfId="3" applyFont="1" applyFill="1" applyBorder="1" applyAlignment="1" applyProtection="1">
      <alignment horizontal="center" vertical="center"/>
    </xf>
  </cellXfs>
  <cellStyles count="4">
    <cellStyle name="Link" xfId="2" builtinId="8"/>
    <cellStyle name="Normal_Sheet1" xfId="1"/>
    <cellStyle name="Standard" xfId="0" builtinId="0"/>
    <cellStyle name="Standard 2"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Radio" firstButton="1" fmlaLink="$K$115"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238</xdr:row>
          <xdr:rowOff>0</xdr:rowOff>
        </xdr:from>
        <xdr:to>
          <xdr:col>0</xdr:col>
          <xdr:colOff>396240</xdr:colOff>
          <xdr:row>238</xdr:row>
          <xdr:rowOff>205740</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22</xdr:row>
          <xdr:rowOff>670560</xdr:rowOff>
        </xdr:from>
        <xdr:to>
          <xdr:col>1</xdr:col>
          <xdr:colOff>632460</xdr:colOff>
          <xdr:row>24</xdr:row>
          <xdr:rowOff>22860</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23</xdr:row>
          <xdr:rowOff>281940</xdr:rowOff>
        </xdr:from>
        <xdr:to>
          <xdr:col>1</xdr:col>
          <xdr:colOff>548640</xdr:colOff>
          <xdr:row>25</xdr:row>
          <xdr:rowOff>30480</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167640</xdr:colOff>
          <xdr:row>56</xdr:row>
          <xdr:rowOff>0</xdr:rowOff>
        </xdr:from>
        <xdr:to>
          <xdr:col>8</xdr:col>
          <xdr:colOff>472440</xdr:colOff>
          <xdr:row>56</xdr:row>
          <xdr:rowOff>220980</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56</xdr:row>
          <xdr:rowOff>0</xdr:rowOff>
        </xdr:from>
        <xdr:to>
          <xdr:col>7</xdr:col>
          <xdr:colOff>533400</xdr:colOff>
          <xdr:row>56</xdr:row>
          <xdr:rowOff>220980</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167640</xdr:colOff>
          <xdr:row>57</xdr:row>
          <xdr:rowOff>0</xdr:rowOff>
        </xdr:from>
        <xdr:to>
          <xdr:col>8</xdr:col>
          <xdr:colOff>472440</xdr:colOff>
          <xdr:row>57</xdr:row>
          <xdr:rowOff>228600</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57</xdr:row>
          <xdr:rowOff>0</xdr:rowOff>
        </xdr:from>
        <xdr:to>
          <xdr:col>7</xdr:col>
          <xdr:colOff>533400</xdr:colOff>
          <xdr:row>57</xdr:row>
          <xdr:rowOff>228600</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205740</xdr:colOff>
          <xdr:row>248</xdr:row>
          <xdr:rowOff>91440</xdr:rowOff>
        </xdr:from>
        <xdr:to>
          <xdr:col>0</xdr:col>
          <xdr:colOff>403860</xdr:colOff>
          <xdr:row>248</xdr:row>
          <xdr:rowOff>289560</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239</xdr:row>
          <xdr:rowOff>38100</xdr:rowOff>
        </xdr:from>
        <xdr:to>
          <xdr:col>0</xdr:col>
          <xdr:colOff>396240</xdr:colOff>
          <xdr:row>239</xdr:row>
          <xdr:rowOff>243840</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180</xdr:row>
          <xdr:rowOff>243840</xdr:rowOff>
        </xdr:from>
        <xdr:to>
          <xdr:col>1</xdr:col>
          <xdr:colOff>525780</xdr:colOff>
          <xdr:row>181</xdr:row>
          <xdr:rowOff>213360</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181</xdr:row>
          <xdr:rowOff>243840</xdr:rowOff>
        </xdr:from>
        <xdr:to>
          <xdr:col>1</xdr:col>
          <xdr:colOff>525780</xdr:colOff>
          <xdr:row>182</xdr:row>
          <xdr:rowOff>213360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182</xdr:row>
          <xdr:rowOff>243840</xdr:rowOff>
        </xdr:from>
        <xdr:to>
          <xdr:col>1</xdr:col>
          <xdr:colOff>525780</xdr:colOff>
          <xdr:row>183</xdr:row>
          <xdr:rowOff>213360</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183</xdr:row>
          <xdr:rowOff>243840</xdr:rowOff>
        </xdr:from>
        <xdr:to>
          <xdr:col>1</xdr:col>
          <xdr:colOff>525780</xdr:colOff>
          <xdr:row>184</xdr:row>
          <xdr:rowOff>213360</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184</xdr:row>
          <xdr:rowOff>243840</xdr:rowOff>
        </xdr:from>
        <xdr:to>
          <xdr:col>1</xdr:col>
          <xdr:colOff>525780</xdr:colOff>
          <xdr:row>185</xdr:row>
          <xdr:rowOff>213360</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179</xdr:row>
          <xdr:rowOff>624840</xdr:rowOff>
        </xdr:from>
        <xdr:to>
          <xdr:col>1</xdr:col>
          <xdr:colOff>525780</xdr:colOff>
          <xdr:row>180</xdr:row>
          <xdr:rowOff>213360</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188</xdr:row>
          <xdr:rowOff>243840</xdr:rowOff>
        </xdr:from>
        <xdr:to>
          <xdr:col>1</xdr:col>
          <xdr:colOff>525780</xdr:colOff>
          <xdr:row>189</xdr:row>
          <xdr:rowOff>213360</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189</xdr:row>
          <xdr:rowOff>243840</xdr:rowOff>
        </xdr:from>
        <xdr:to>
          <xdr:col>1</xdr:col>
          <xdr:colOff>525780</xdr:colOff>
          <xdr:row>190</xdr:row>
          <xdr:rowOff>213360</xdr:rowOff>
        </xdr:to>
        <xdr:sp macro="" textlink="">
          <xdr:nvSpPr>
            <xdr:cNvPr id="1413" name="Check Box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190</xdr:row>
          <xdr:rowOff>243840</xdr:rowOff>
        </xdr:from>
        <xdr:to>
          <xdr:col>1</xdr:col>
          <xdr:colOff>525780</xdr:colOff>
          <xdr:row>191</xdr:row>
          <xdr:rowOff>213360</xdr:rowOff>
        </xdr:to>
        <xdr:sp macro="" textlink="">
          <xdr:nvSpPr>
            <xdr:cNvPr id="1414" name="Check Box 390" hidden="1">
              <a:extLst>
                <a:ext uri="{63B3BB69-23CF-44E3-9099-C40C66FF867C}">
                  <a14:compatExt spid="_x0000_s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194</xdr:row>
          <xdr:rowOff>22860</xdr:rowOff>
        </xdr:from>
        <xdr:to>
          <xdr:col>1</xdr:col>
          <xdr:colOff>525780</xdr:colOff>
          <xdr:row>194</xdr:row>
          <xdr:rowOff>243840</xdr:rowOff>
        </xdr:to>
        <xdr:sp macro="" textlink="">
          <xdr:nvSpPr>
            <xdr:cNvPr id="1421" name="Check Box 397"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195</xdr:row>
          <xdr:rowOff>22860</xdr:rowOff>
        </xdr:from>
        <xdr:to>
          <xdr:col>1</xdr:col>
          <xdr:colOff>525780</xdr:colOff>
          <xdr:row>195</xdr:row>
          <xdr:rowOff>243840</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102</xdr:row>
          <xdr:rowOff>0</xdr:rowOff>
        </xdr:from>
        <xdr:to>
          <xdr:col>1</xdr:col>
          <xdr:colOff>525780</xdr:colOff>
          <xdr:row>102</xdr:row>
          <xdr:rowOff>220980</xdr:rowOff>
        </xdr:to>
        <xdr:sp macro="" textlink="">
          <xdr:nvSpPr>
            <xdr:cNvPr id="1439" name="Check Box 415"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103</xdr:row>
          <xdr:rowOff>0</xdr:rowOff>
        </xdr:from>
        <xdr:to>
          <xdr:col>1</xdr:col>
          <xdr:colOff>525780</xdr:colOff>
          <xdr:row>103</xdr:row>
          <xdr:rowOff>220980</xdr:rowOff>
        </xdr:to>
        <xdr:sp macro="" textlink="">
          <xdr:nvSpPr>
            <xdr:cNvPr id="1440" name="Check Box 416" hidden="1">
              <a:extLst>
                <a:ext uri="{63B3BB69-23CF-44E3-9099-C40C66FF867C}">
                  <a14:compatExt spid="_x0000_s1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198</xdr:row>
          <xdr:rowOff>22860</xdr:rowOff>
        </xdr:from>
        <xdr:to>
          <xdr:col>1</xdr:col>
          <xdr:colOff>525780</xdr:colOff>
          <xdr:row>198</xdr:row>
          <xdr:rowOff>243840</xdr:rowOff>
        </xdr:to>
        <xdr:sp macro="" textlink="">
          <xdr:nvSpPr>
            <xdr:cNvPr id="1441" name="Check Box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510540</xdr:colOff>
          <xdr:row>114</xdr:row>
          <xdr:rowOff>144780</xdr:rowOff>
        </xdr:from>
        <xdr:to>
          <xdr:col>2</xdr:col>
          <xdr:colOff>0</xdr:colOff>
          <xdr:row>114</xdr:row>
          <xdr:rowOff>342900</xdr:rowOff>
        </xdr:to>
        <xdr:sp macro="" textlink="">
          <xdr:nvSpPr>
            <xdr:cNvPr id="1442" name="Option Button 418" hidden="1">
              <a:extLst>
                <a:ext uri="{63B3BB69-23CF-44E3-9099-C40C66FF867C}">
                  <a14:compatExt spid="_x0000_s1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906780</xdr:colOff>
          <xdr:row>114</xdr:row>
          <xdr:rowOff>114300</xdr:rowOff>
        </xdr:from>
        <xdr:to>
          <xdr:col>6</xdr:col>
          <xdr:colOff>53340</xdr:colOff>
          <xdr:row>114</xdr:row>
          <xdr:rowOff>396240</xdr:rowOff>
        </xdr:to>
        <xdr:sp macro="" textlink="">
          <xdr:nvSpPr>
            <xdr:cNvPr id="1443" name="Option Button 419" hidden="1">
              <a:extLst>
                <a:ext uri="{63B3BB69-23CF-44E3-9099-C40C66FF867C}">
                  <a14:compatExt spid="_x0000_s1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136</xdr:row>
          <xdr:rowOff>0</xdr:rowOff>
        </xdr:from>
        <xdr:to>
          <xdr:col>1</xdr:col>
          <xdr:colOff>525780</xdr:colOff>
          <xdr:row>136</xdr:row>
          <xdr:rowOff>228600</xdr:rowOff>
        </xdr:to>
        <xdr:sp macro="" textlink="">
          <xdr:nvSpPr>
            <xdr:cNvPr id="1450" name="Check Box 426" hidden="1">
              <a:extLst>
                <a:ext uri="{63B3BB69-23CF-44E3-9099-C40C66FF867C}">
                  <a14:compatExt spid="_x0000_s1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0</xdr:rowOff>
        </xdr:from>
        <xdr:to>
          <xdr:col>1</xdr:col>
          <xdr:colOff>525780</xdr:colOff>
          <xdr:row>137</xdr:row>
          <xdr:rowOff>220980</xdr:rowOff>
        </xdr:to>
        <xdr:sp macro="" textlink="">
          <xdr:nvSpPr>
            <xdr:cNvPr id="1451" name="Check Box 427" hidden="1">
              <a:extLst>
                <a:ext uri="{63B3BB69-23CF-44E3-9099-C40C66FF867C}">
                  <a14:compatExt spid="_x0000_s1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141</xdr:row>
          <xdr:rowOff>0</xdr:rowOff>
        </xdr:from>
        <xdr:to>
          <xdr:col>1</xdr:col>
          <xdr:colOff>525780</xdr:colOff>
          <xdr:row>141</xdr:row>
          <xdr:rowOff>220980</xdr:rowOff>
        </xdr:to>
        <xdr:sp macro="" textlink="">
          <xdr:nvSpPr>
            <xdr:cNvPr id="1452" name="Check Box 428" hidden="1">
              <a:extLst>
                <a:ext uri="{63B3BB69-23CF-44E3-9099-C40C66FF867C}">
                  <a14:compatExt spid="_x0000_s1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142</xdr:row>
          <xdr:rowOff>0</xdr:rowOff>
        </xdr:from>
        <xdr:to>
          <xdr:col>1</xdr:col>
          <xdr:colOff>525780</xdr:colOff>
          <xdr:row>142</xdr:row>
          <xdr:rowOff>220980</xdr:rowOff>
        </xdr:to>
        <xdr:sp macro="" textlink="">
          <xdr:nvSpPr>
            <xdr:cNvPr id="1453" name="Check Box 429" hidden="1">
              <a:extLst>
                <a:ext uri="{63B3BB69-23CF-44E3-9099-C40C66FF867C}">
                  <a14:compatExt spid="_x0000_s1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63</xdr:row>
          <xdr:rowOff>190500</xdr:rowOff>
        </xdr:from>
        <xdr:to>
          <xdr:col>8</xdr:col>
          <xdr:colOff>464820</xdr:colOff>
          <xdr:row>65</xdr:row>
          <xdr:rowOff>15240</xdr:rowOff>
        </xdr:to>
        <xdr:sp macro="" textlink="">
          <xdr:nvSpPr>
            <xdr:cNvPr id="1465" name="Check Box 441" hidden="1">
              <a:extLst>
                <a:ext uri="{63B3BB69-23CF-44E3-9099-C40C66FF867C}">
                  <a14:compatExt spid="_x0000_s1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63</xdr:row>
          <xdr:rowOff>190500</xdr:rowOff>
        </xdr:from>
        <xdr:to>
          <xdr:col>7</xdr:col>
          <xdr:colOff>533400</xdr:colOff>
          <xdr:row>65</xdr:row>
          <xdr:rowOff>15240</xdr:rowOff>
        </xdr:to>
        <xdr:sp macro="" textlink="">
          <xdr:nvSpPr>
            <xdr:cNvPr id="1466" name="Check Box 442" hidden="1">
              <a:extLst>
                <a:ext uri="{63B3BB69-23CF-44E3-9099-C40C66FF867C}">
                  <a14:compatExt spid="_x0000_s1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69</xdr:row>
          <xdr:rowOff>0</xdr:rowOff>
        </xdr:from>
        <xdr:to>
          <xdr:col>8</xdr:col>
          <xdr:colOff>464820</xdr:colOff>
          <xdr:row>69</xdr:row>
          <xdr:rowOff>213360</xdr:rowOff>
        </xdr:to>
        <xdr:sp macro="" textlink="">
          <xdr:nvSpPr>
            <xdr:cNvPr id="1467" name="Check Box 443" hidden="1">
              <a:extLst>
                <a:ext uri="{63B3BB69-23CF-44E3-9099-C40C66FF867C}">
                  <a14:compatExt spid="_x0000_s1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69</xdr:row>
          <xdr:rowOff>0</xdr:rowOff>
        </xdr:from>
        <xdr:to>
          <xdr:col>7</xdr:col>
          <xdr:colOff>533400</xdr:colOff>
          <xdr:row>69</xdr:row>
          <xdr:rowOff>213360</xdr:rowOff>
        </xdr:to>
        <xdr:sp macro="" textlink="">
          <xdr:nvSpPr>
            <xdr:cNvPr id="1468" name="Check Box 444" hidden="1">
              <a:extLst>
                <a:ext uri="{63B3BB69-23CF-44E3-9099-C40C66FF867C}">
                  <a14:compatExt spid="_x0000_s1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74</xdr:row>
          <xdr:rowOff>0</xdr:rowOff>
        </xdr:from>
        <xdr:to>
          <xdr:col>8</xdr:col>
          <xdr:colOff>464820</xdr:colOff>
          <xdr:row>75</xdr:row>
          <xdr:rowOff>22860</xdr:rowOff>
        </xdr:to>
        <xdr:sp macro="" textlink="">
          <xdr:nvSpPr>
            <xdr:cNvPr id="1469" name="Check Box 445" hidden="1">
              <a:extLst>
                <a:ext uri="{63B3BB69-23CF-44E3-9099-C40C66FF867C}">
                  <a14:compatExt spid="_x0000_s1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74</xdr:row>
          <xdr:rowOff>0</xdr:rowOff>
        </xdr:from>
        <xdr:to>
          <xdr:col>7</xdr:col>
          <xdr:colOff>533400</xdr:colOff>
          <xdr:row>75</xdr:row>
          <xdr:rowOff>22860</xdr:rowOff>
        </xdr:to>
        <xdr:sp macro="" textlink="">
          <xdr:nvSpPr>
            <xdr:cNvPr id="1470" name="Check Box 446" hidden="1">
              <a:extLst>
                <a:ext uri="{63B3BB69-23CF-44E3-9099-C40C66FF867C}">
                  <a14:compatExt spid="_x0000_s1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79</xdr:row>
          <xdr:rowOff>0</xdr:rowOff>
        </xdr:from>
        <xdr:to>
          <xdr:col>8</xdr:col>
          <xdr:colOff>464820</xdr:colOff>
          <xdr:row>80</xdr:row>
          <xdr:rowOff>22860</xdr:rowOff>
        </xdr:to>
        <xdr:sp macro="" textlink="">
          <xdr:nvSpPr>
            <xdr:cNvPr id="1471" name="Check Box 447" hidden="1">
              <a:extLst>
                <a:ext uri="{63B3BB69-23CF-44E3-9099-C40C66FF867C}">
                  <a14:compatExt spid="_x0000_s1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79</xdr:row>
          <xdr:rowOff>0</xdr:rowOff>
        </xdr:from>
        <xdr:to>
          <xdr:col>7</xdr:col>
          <xdr:colOff>533400</xdr:colOff>
          <xdr:row>80</xdr:row>
          <xdr:rowOff>22860</xdr:rowOff>
        </xdr:to>
        <xdr:sp macro="" textlink="">
          <xdr:nvSpPr>
            <xdr:cNvPr id="1472" name="Check Box 448" hidden="1">
              <a:extLst>
                <a:ext uri="{63B3BB69-23CF-44E3-9099-C40C66FF867C}">
                  <a14:compatExt spid="_x0000_s1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87</xdr:row>
          <xdr:rowOff>7620</xdr:rowOff>
        </xdr:from>
        <xdr:to>
          <xdr:col>1</xdr:col>
          <xdr:colOff>525780</xdr:colOff>
          <xdr:row>87</xdr:row>
          <xdr:rowOff>228600</xdr:rowOff>
        </xdr:to>
        <xdr:sp macro="" textlink="">
          <xdr:nvSpPr>
            <xdr:cNvPr id="1473" name="Check Box 449" hidden="1">
              <a:extLst>
                <a:ext uri="{63B3BB69-23CF-44E3-9099-C40C66FF867C}">
                  <a14:compatExt spid="_x0000_s1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88</xdr:row>
          <xdr:rowOff>7620</xdr:rowOff>
        </xdr:from>
        <xdr:to>
          <xdr:col>1</xdr:col>
          <xdr:colOff>525780</xdr:colOff>
          <xdr:row>88</xdr:row>
          <xdr:rowOff>228600</xdr:rowOff>
        </xdr:to>
        <xdr:sp macro="" textlink="">
          <xdr:nvSpPr>
            <xdr:cNvPr id="1474" name="Check Box 450" hidden="1">
              <a:extLst>
                <a:ext uri="{63B3BB69-23CF-44E3-9099-C40C66FF867C}">
                  <a14:compatExt spid="_x0000_s1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89</xdr:row>
          <xdr:rowOff>7620</xdr:rowOff>
        </xdr:from>
        <xdr:to>
          <xdr:col>1</xdr:col>
          <xdr:colOff>525780</xdr:colOff>
          <xdr:row>89</xdr:row>
          <xdr:rowOff>228600</xdr:rowOff>
        </xdr:to>
        <xdr:sp macro="" textlink="">
          <xdr:nvSpPr>
            <xdr:cNvPr id="1475" name="Check Box 451" hidden="1">
              <a:extLst>
                <a:ext uri="{63B3BB69-23CF-44E3-9099-C40C66FF867C}">
                  <a14:compatExt spid="_x0000_s1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464819</xdr:colOff>
      <xdr:row>0</xdr:row>
      <xdr:rowOff>0</xdr:rowOff>
    </xdr:from>
    <xdr:to>
      <xdr:col>9</xdr:col>
      <xdr:colOff>95436</xdr:colOff>
      <xdr:row>7</xdr:row>
      <xdr:rowOff>220980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4819" y="0"/>
          <a:ext cx="9071797" cy="1905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9" Type="http://schemas.openxmlformats.org/officeDocument/2006/relationships/ctrlProp" Target="../ctrlProps/ctrlProp32.xml"/><Relationship Id="rId3" Type="http://schemas.openxmlformats.org/officeDocument/2006/relationships/hyperlink" Target="https://zuma.l-bank.de/" TargetMode="External"/><Relationship Id="rId21" Type="http://schemas.openxmlformats.org/officeDocument/2006/relationships/ctrlProp" Target="../ctrlProps/ctrlProp14.xml"/><Relationship Id="rId34" Type="http://schemas.openxmlformats.org/officeDocument/2006/relationships/ctrlProp" Target="../ctrlProps/ctrlProp27.xml"/><Relationship Id="rId42" Type="http://schemas.openxmlformats.org/officeDocument/2006/relationships/ctrlProp" Target="../ctrlProps/ctrlProp35.xml"/><Relationship Id="rId47" Type="http://schemas.openxmlformats.org/officeDocument/2006/relationships/ctrlProp" Target="../ctrlProps/ctrlProp40.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38" Type="http://schemas.openxmlformats.org/officeDocument/2006/relationships/ctrlProp" Target="../ctrlProps/ctrlProp31.xml"/><Relationship Id="rId46" Type="http://schemas.openxmlformats.org/officeDocument/2006/relationships/ctrlProp" Target="../ctrlProps/ctrlProp39.xml"/><Relationship Id="rId2" Type="http://schemas.openxmlformats.org/officeDocument/2006/relationships/hyperlink" Target="http://www.esf-bw.de/esf/foerderung-beantragen-und-umsetzen/foerderprogramme-des-foerderbereichs-wirtschaft/" TargetMode="External"/><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41" Type="http://schemas.openxmlformats.org/officeDocument/2006/relationships/ctrlProp" Target="../ctrlProps/ctrlProp34.xml"/><Relationship Id="rId1" Type="http://schemas.openxmlformats.org/officeDocument/2006/relationships/printerSettings" Target="../printerSettings/printerSettings1.bin"/><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37" Type="http://schemas.openxmlformats.org/officeDocument/2006/relationships/ctrlProp" Target="../ctrlProps/ctrlProp30.xml"/><Relationship Id="rId40" Type="http://schemas.openxmlformats.org/officeDocument/2006/relationships/ctrlProp" Target="../ctrlProps/ctrlProp33.xml"/><Relationship Id="rId45" Type="http://schemas.openxmlformats.org/officeDocument/2006/relationships/ctrlProp" Target="../ctrlProps/ctrlProp38.xml"/><Relationship Id="rId5" Type="http://schemas.openxmlformats.org/officeDocument/2006/relationships/printerSettings" Target="../printerSettings/printerSettings2.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4" Type="http://schemas.openxmlformats.org/officeDocument/2006/relationships/ctrlProp" Target="../ctrlProps/ctrlProp37.xml"/><Relationship Id="rId4" Type="http://schemas.openxmlformats.org/officeDocument/2006/relationships/hyperlink" Target="https://www.isg-institut.de/bw"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 Id="rId35" Type="http://schemas.openxmlformats.org/officeDocument/2006/relationships/ctrlProp" Target="../ctrlProps/ctrlProp28.xml"/><Relationship Id="rId43"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K250"/>
  <sheetViews>
    <sheetView showGridLines="0" tabSelected="1" zoomScaleNormal="100" zoomScaleSheetLayoutView="100" workbookViewId="0">
      <selection activeCell="E21" sqref="E21:F21"/>
    </sheetView>
  </sheetViews>
  <sheetFormatPr baseColWidth="10" defaultRowHeight="15.6"/>
  <cols>
    <col min="1" max="1" width="6.77734375" style="11" customWidth="1"/>
    <col min="2" max="2" width="10.77734375" style="5" customWidth="1"/>
    <col min="3" max="3" width="16.77734375" style="5" customWidth="1"/>
    <col min="4" max="4" width="19.44140625" style="5" customWidth="1"/>
    <col min="5" max="9" width="16.77734375" style="5" customWidth="1"/>
    <col min="10" max="10" width="6.77734375" style="5" customWidth="1"/>
    <col min="11" max="11" width="7.77734375" style="3" hidden="1" customWidth="1"/>
  </cols>
  <sheetData>
    <row r="1" spans="1:10" ht="32.25" customHeight="1">
      <c r="A1" s="24"/>
      <c r="B1" s="25"/>
      <c r="C1" s="25"/>
      <c r="D1" s="25"/>
      <c r="E1" s="25"/>
      <c r="F1" s="25"/>
      <c r="G1" s="25"/>
      <c r="H1" s="25"/>
      <c r="I1" s="25"/>
      <c r="J1" s="25"/>
    </row>
    <row r="2" spans="1:10" ht="20.100000000000001" customHeight="1">
      <c r="A2" s="24"/>
      <c r="B2" s="25"/>
      <c r="C2" s="25"/>
      <c r="D2" s="25"/>
      <c r="E2" s="25"/>
      <c r="F2" s="25"/>
      <c r="G2" s="25"/>
      <c r="H2" s="25"/>
      <c r="I2" s="25"/>
      <c r="J2" s="25"/>
    </row>
    <row r="3" spans="1:10" ht="20.25" customHeight="1">
      <c r="A3" s="24"/>
      <c r="B3" s="25"/>
      <c r="C3" s="25"/>
      <c r="D3" s="25"/>
      <c r="E3" s="25"/>
      <c r="F3" s="25"/>
      <c r="G3" s="25"/>
      <c r="H3" s="25"/>
      <c r="I3" s="25"/>
      <c r="J3" s="25"/>
    </row>
    <row r="4" spans="1:10" ht="13.2">
      <c r="A4" s="347"/>
      <c r="B4" s="347"/>
      <c r="C4" s="347"/>
      <c r="D4" s="347"/>
      <c r="E4" s="347"/>
      <c r="F4" s="357"/>
      <c r="G4" s="357"/>
      <c r="H4" s="347"/>
      <c r="I4" s="347"/>
      <c r="J4" s="347"/>
    </row>
    <row r="5" spans="1:10" ht="13.2">
      <c r="A5" s="347"/>
      <c r="B5" s="347"/>
      <c r="C5" s="347"/>
      <c r="D5" s="347"/>
      <c r="E5" s="347"/>
      <c r="F5" s="357"/>
      <c r="G5" s="357"/>
      <c r="H5" s="358"/>
      <c r="I5" s="358"/>
      <c r="J5" s="358"/>
    </row>
    <row r="6" spans="1:10" ht="13.2">
      <c r="A6" s="26"/>
      <c r="B6" s="26"/>
      <c r="C6" s="26"/>
      <c r="D6" s="27"/>
      <c r="E6" s="25"/>
      <c r="F6" s="25"/>
      <c r="G6" s="25"/>
      <c r="H6" s="359"/>
      <c r="I6" s="359"/>
      <c r="J6" s="359"/>
    </row>
    <row r="7" spans="1:10" ht="21.75" customHeight="1">
      <c r="A7" s="26"/>
      <c r="B7" s="26"/>
      <c r="C7" s="26"/>
      <c r="D7" s="27"/>
      <c r="E7" s="25"/>
      <c r="F7" s="25"/>
      <c r="G7" s="25"/>
      <c r="H7" s="26"/>
      <c r="I7" s="26"/>
      <c r="J7" s="26"/>
    </row>
    <row r="8" spans="1:10" ht="21.75" customHeight="1">
      <c r="A8" s="153"/>
      <c r="B8" s="153"/>
      <c r="C8" s="153"/>
      <c r="D8" s="27"/>
      <c r="E8" s="25"/>
      <c r="F8" s="25"/>
      <c r="G8" s="25"/>
      <c r="H8" s="153"/>
      <c r="I8" s="153"/>
      <c r="J8" s="153"/>
    </row>
    <row r="9" spans="1:10" ht="94.5" customHeight="1">
      <c r="A9" s="26"/>
      <c r="B9" s="363" t="s">
        <v>110</v>
      </c>
      <c r="C9" s="363"/>
      <c r="D9" s="363"/>
      <c r="E9" s="363"/>
      <c r="F9" s="58" t="s">
        <v>184</v>
      </c>
      <c r="G9" s="303" t="s">
        <v>184</v>
      </c>
      <c r="H9" s="303"/>
      <c r="I9" s="303"/>
      <c r="J9" s="26"/>
    </row>
    <row r="10" spans="1:10" ht="12.75" customHeight="1">
      <c r="A10" s="153"/>
      <c r="B10" s="151"/>
      <c r="C10" s="151"/>
      <c r="D10" s="151"/>
      <c r="E10" s="151"/>
      <c r="F10" s="58"/>
      <c r="G10" s="203"/>
      <c r="H10" s="203"/>
      <c r="I10" s="203"/>
      <c r="J10" s="153"/>
    </row>
    <row r="11" spans="1:10" ht="18.75" customHeight="1">
      <c r="A11" s="26"/>
      <c r="B11" s="28"/>
      <c r="C11" s="28"/>
      <c r="D11" s="28"/>
      <c r="E11" s="28"/>
      <c r="F11" s="28"/>
      <c r="G11" s="28"/>
      <c r="H11" s="353" t="s">
        <v>199</v>
      </c>
      <c r="I11" s="353"/>
      <c r="J11" s="26"/>
    </row>
    <row r="12" spans="1:10" ht="36.75" customHeight="1">
      <c r="A12" s="24"/>
      <c r="B12" s="25"/>
      <c r="C12" s="352" t="s">
        <v>133</v>
      </c>
      <c r="D12" s="352"/>
      <c r="E12" s="352"/>
      <c r="F12" s="352"/>
      <c r="G12" s="352"/>
      <c r="H12" s="352"/>
      <c r="I12" s="26"/>
      <c r="J12" s="25"/>
    </row>
    <row r="13" spans="1:10">
      <c r="A13" s="24"/>
      <c r="B13" s="25"/>
      <c r="C13" s="352"/>
      <c r="D13" s="352"/>
      <c r="E13" s="352"/>
      <c r="F13" s="352"/>
      <c r="G13" s="352"/>
      <c r="H13" s="352"/>
      <c r="I13" s="25"/>
      <c r="J13" s="25"/>
    </row>
    <row r="14" spans="1:10" ht="25.5" customHeight="1">
      <c r="A14" s="24"/>
      <c r="B14" s="23"/>
      <c r="C14" s="352"/>
      <c r="D14" s="352"/>
      <c r="E14" s="352"/>
      <c r="F14" s="352"/>
      <c r="G14" s="352"/>
      <c r="H14" s="352"/>
      <c r="I14" s="25"/>
      <c r="J14" s="25"/>
    </row>
    <row r="15" spans="1:10" ht="34.5" customHeight="1">
      <c r="A15" s="25"/>
      <c r="B15" s="25"/>
      <c r="C15" s="352"/>
      <c r="D15" s="352"/>
      <c r="E15" s="352"/>
      <c r="F15" s="352"/>
      <c r="G15" s="352"/>
      <c r="H15" s="352"/>
      <c r="I15" s="25"/>
      <c r="J15" s="25"/>
    </row>
    <row r="16" spans="1:10" ht="11.25" customHeight="1">
      <c r="A16" s="24"/>
      <c r="B16" s="25"/>
      <c r="C16" s="29"/>
      <c r="D16" s="29"/>
      <c r="E16" s="29"/>
      <c r="F16" s="29"/>
      <c r="G16" s="29"/>
      <c r="H16" s="29"/>
      <c r="I16" s="25"/>
      <c r="J16" s="25"/>
    </row>
    <row r="17" spans="1:11" ht="44.25" customHeight="1">
      <c r="A17" s="24"/>
      <c r="B17" s="354" t="s">
        <v>22</v>
      </c>
      <c r="C17" s="355"/>
      <c r="D17" s="355"/>
      <c r="E17" s="355"/>
      <c r="F17" s="355"/>
      <c r="G17" s="355"/>
      <c r="H17" s="355"/>
      <c r="I17" s="356"/>
      <c r="J17" s="25"/>
    </row>
    <row r="18" spans="1:11">
      <c r="A18" s="24"/>
      <c r="B18" s="30"/>
      <c r="C18" s="30"/>
      <c r="D18" s="31"/>
      <c r="E18" s="31"/>
      <c r="F18" s="31"/>
      <c r="G18" s="31"/>
      <c r="H18" s="31"/>
      <c r="I18" s="31"/>
      <c r="J18" s="25"/>
    </row>
    <row r="19" spans="1:11" s="125" customFormat="1" ht="22.5" customHeight="1">
      <c r="A19" s="134"/>
      <c r="B19" s="237" t="s">
        <v>200</v>
      </c>
      <c r="C19" s="304"/>
      <c r="D19" s="304"/>
      <c r="E19" s="304"/>
      <c r="F19" s="304"/>
      <c r="G19" s="304"/>
      <c r="H19" s="304"/>
      <c r="I19" s="304"/>
      <c r="J19" s="123"/>
      <c r="K19" s="124"/>
    </row>
    <row r="20" spans="1:11" ht="22.5" customHeight="1">
      <c r="A20" s="76"/>
      <c r="B20" s="112"/>
      <c r="C20" s="72"/>
      <c r="D20" s="71"/>
      <c r="E20" s="71"/>
      <c r="F20" s="71"/>
      <c r="G20" s="71"/>
      <c r="H20" s="71"/>
      <c r="I20" s="71"/>
      <c r="J20" s="25"/>
    </row>
    <row r="21" spans="1:11" ht="27" customHeight="1">
      <c r="A21" s="77" t="s">
        <v>6</v>
      </c>
      <c r="B21" s="360" t="s">
        <v>42</v>
      </c>
      <c r="C21" s="360"/>
      <c r="D21" s="59" t="s">
        <v>43</v>
      </c>
      <c r="E21" s="361"/>
      <c r="F21" s="362"/>
      <c r="G21" s="59" t="s">
        <v>44</v>
      </c>
      <c r="H21" s="361"/>
      <c r="I21" s="362"/>
      <c r="J21" s="33"/>
    </row>
    <row r="22" spans="1:11" ht="21.75" customHeight="1">
      <c r="A22" s="77"/>
      <c r="B22" s="79"/>
      <c r="C22" s="79"/>
      <c r="D22" s="59"/>
      <c r="E22" s="59"/>
      <c r="F22" s="59"/>
      <c r="G22" s="59"/>
      <c r="H22" s="59"/>
      <c r="I22" s="59"/>
      <c r="J22" s="33"/>
    </row>
    <row r="23" spans="1:11" s="84" customFormat="1" ht="54.75" customHeight="1">
      <c r="A23" s="77" t="s">
        <v>45</v>
      </c>
      <c r="B23" s="360" t="s">
        <v>96</v>
      </c>
      <c r="C23" s="360"/>
      <c r="D23" s="360"/>
      <c r="E23" s="360"/>
      <c r="F23" s="360"/>
      <c r="G23" s="360"/>
      <c r="H23" s="360"/>
      <c r="I23" s="364"/>
      <c r="J23" s="85"/>
      <c r="K23" s="83"/>
    </row>
    <row r="24" spans="1:11" s="84" customFormat="1" ht="22.5" customHeight="1">
      <c r="A24" s="86"/>
      <c r="B24" s="41"/>
      <c r="C24" s="39" t="s">
        <v>46</v>
      </c>
      <c r="D24" s="87"/>
      <c r="E24" s="88"/>
      <c r="F24" s="88"/>
      <c r="G24" s="88"/>
      <c r="H24" s="87"/>
      <c r="I24" s="85"/>
      <c r="J24" s="85"/>
      <c r="K24" s="83"/>
    </row>
    <row r="25" spans="1:11" s="84" customFormat="1" ht="23.25" customHeight="1">
      <c r="A25" s="86"/>
      <c r="B25" s="41"/>
      <c r="C25" s="39" t="s">
        <v>47</v>
      </c>
      <c r="D25" s="87"/>
      <c r="E25" s="88"/>
      <c r="F25" s="88"/>
      <c r="G25" s="88"/>
      <c r="H25" s="87"/>
      <c r="I25" s="85"/>
      <c r="J25" s="85"/>
      <c r="K25" s="83"/>
    </row>
    <row r="26" spans="1:11" ht="21.75" customHeight="1">
      <c r="A26" s="86"/>
      <c r="B26" s="72"/>
      <c r="C26" s="72"/>
      <c r="D26" s="71"/>
      <c r="E26" s="71"/>
      <c r="F26" s="71"/>
      <c r="G26" s="71"/>
      <c r="H26" s="71"/>
      <c r="I26" s="25"/>
      <c r="J26" s="25"/>
    </row>
    <row r="27" spans="1:11" s="1" customFormat="1" ht="33" customHeight="1">
      <c r="A27" s="73" t="s">
        <v>48</v>
      </c>
      <c r="B27" s="237" t="s">
        <v>167</v>
      </c>
      <c r="C27" s="365"/>
      <c r="D27" s="365"/>
      <c r="E27" s="366"/>
      <c r="F27" s="332"/>
      <c r="G27" s="313"/>
      <c r="H27" s="313"/>
      <c r="I27" s="314"/>
      <c r="J27" s="35"/>
      <c r="K27" s="4"/>
    </row>
    <row r="28" spans="1:11" ht="21.75" customHeight="1">
      <c r="A28" s="33"/>
      <c r="B28" s="75"/>
      <c r="C28" s="75"/>
      <c r="D28" s="75"/>
      <c r="E28" s="75"/>
      <c r="F28" s="75"/>
      <c r="G28" s="75"/>
      <c r="H28" s="75"/>
      <c r="I28" s="75"/>
      <c r="J28" s="33"/>
    </row>
    <row r="29" spans="1:11" s="1" customFormat="1" ht="33" customHeight="1">
      <c r="A29" s="74" t="s">
        <v>10</v>
      </c>
      <c r="B29" s="237" t="s">
        <v>60</v>
      </c>
      <c r="C29" s="365"/>
      <c r="D29" s="365"/>
      <c r="E29" s="365"/>
      <c r="F29" s="368"/>
      <c r="G29" s="369"/>
      <c r="H29" s="369"/>
      <c r="I29" s="370"/>
      <c r="J29" s="35"/>
      <c r="K29" s="4"/>
    </row>
    <row r="30" spans="1:11" ht="21.75" customHeight="1">
      <c r="A30" s="33"/>
      <c r="B30" s="75"/>
      <c r="C30" s="75"/>
      <c r="D30" s="75"/>
      <c r="E30" s="75"/>
      <c r="F30" s="75"/>
      <c r="G30" s="75"/>
      <c r="H30" s="75"/>
      <c r="I30" s="75"/>
      <c r="J30" s="33"/>
    </row>
    <row r="31" spans="1:11" s="1" customFormat="1" ht="25.05" customHeight="1">
      <c r="A31" s="34" t="s">
        <v>5</v>
      </c>
      <c r="B31" s="351" t="s">
        <v>140</v>
      </c>
      <c r="C31" s="351"/>
      <c r="D31" s="351"/>
      <c r="E31" s="351"/>
      <c r="F31" s="351"/>
      <c r="G31" s="351"/>
      <c r="H31" s="351"/>
      <c r="I31" s="351"/>
      <c r="J31" s="35"/>
      <c r="K31" s="4"/>
    </row>
    <row r="32" spans="1:11" s="18" customFormat="1" ht="33" customHeight="1">
      <c r="A32" s="66"/>
      <c r="B32" s="36" t="s">
        <v>0</v>
      </c>
      <c r="C32" s="36"/>
      <c r="D32" s="305"/>
      <c r="E32" s="306"/>
      <c r="F32" s="306"/>
      <c r="G32" s="306"/>
      <c r="H32" s="306"/>
      <c r="I32" s="307"/>
      <c r="J32" s="36"/>
      <c r="K32" s="17"/>
    </row>
    <row r="33" spans="1:11" s="18" customFormat="1" ht="33" customHeight="1">
      <c r="A33" s="66"/>
      <c r="B33" s="36" t="s">
        <v>13</v>
      </c>
      <c r="C33" s="36"/>
      <c r="D33" s="305"/>
      <c r="E33" s="306"/>
      <c r="F33" s="306"/>
      <c r="G33" s="306"/>
      <c r="H33" s="306"/>
      <c r="I33" s="307"/>
      <c r="J33" s="36"/>
      <c r="K33" s="17"/>
    </row>
    <row r="34" spans="1:11" s="18" customFormat="1" ht="33" customHeight="1">
      <c r="A34" s="66"/>
      <c r="B34" s="36" t="s">
        <v>1</v>
      </c>
      <c r="C34" s="36"/>
      <c r="D34" s="305"/>
      <c r="E34" s="306"/>
      <c r="F34" s="306"/>
      <c r="G34" s="306"/>
      <c r="H34" s="306"/>
      <c r="I34" s="307"/>
      <c r="J34" s="36"/>
      <c r="K34" s="17"/>
    </row>
    <row r="35" spans="1:11" s="18" customFormat="1" ht="33" customHeight="1">
      <c r="A35" s="66"/>
      <c r="B35" s="36" t="s">
        <v>8</v>
      </c>
      <c r="C35" s="36"/>
      <c r="D35" s="305"/>
      <c r="E35" s="306"/>
      <c r="F35" s="306"/>
      <c r="G35" s="306"/>
      <c r="H35" s="306"/>
      <c r="I35" s="307"/>
      <c r="J35" s="36"/>
      <c r="K35" s="17"/>
    </row>
    <row r="36" spans="1:11" s="18" customFormat="1" ht="33" customHeight="1">
      <c r="A36" s="66"/>
      <c r="B36" s="308" t="s">
        <v>25</v>
      </c>
      <c r="C36" s="310"/>
      <c r="D36" s="305"/>
      <c r="E36" s="306"/>
      <c r="F36" s="306"/>
      <c r="G36" s="306"/>
      <c r="H36" s="306"/>
      <c r="I36" s="307"/>
      <c r="J36" s="36"/>
      <c r="K36" s="17"/>
    </row>
    <row r="37" spans="1:11" s="1" customFormat="1" ht="21.75" customHeight="1">
      <c r="A37" s="34"/>
      <c r="B37" s="36"/>
      <c r="C37" s="35"/>
      <c r="D37" s="37"/>
      <c r="E37" s="38"/>
      <c r="F37" s="38"/>
      <c r="G37" s="38"/>
      <c r="H37" s="38"/>
      <c r="I37" s="38"/>
      <c r="J37" s="35"/>
      <c r="K37" s="4"/>
    </row>
    <row r="38" spans="1:11" s="1" customFormat="1" ht="25.05" customHeight="1">
      <c r="A38" s="34" t="s">
        <v>26</v>
      </c>
      <c r="B38" s="351" t="s">
        <v>31</v>
      </c>
      <c r="C38" s="351"/>
      <c r="D38" s="351"/>
      <c r="E38" s="351"/>
      <c r="F38" s="351"/>
      <c r="G38" s="351"/>
      <c r="H38" s="351"/>
      <c r="I38" s="351"/>
      <c r="J38" s="35"/>
      <c r="K38" s="4"/>
    </row>
    <row r="39" spans="1:11" s="18" customFormat="1" ht="33" customHeight="1">
      <c r="A39" s="66"/>
      <c r="B39" s="308" t="s">
        <v>49</v>
      </c>
      <c r="C39" s="366"/>
      <c r="D39" s="305"/>
      <c r="E39" s="306"/>
      <c r="F39" s="306"/>
      <c r="G39" s="306"/>
      <c r="H39" s="306"/>
      <c r="I39" s="307"/>
      <c r="J39" s="36"/>
      <c r="K39" s="17"/>
    </row>
    <row r="40" spans="1:11" s="18" customFormat="1" ht="33" customHeight="1">
      <c r="A40" s="66"/>
      <c r="B40" s="76" t="s">
        <v>13</v>
      </c>
      <c r="C40" s="76"/>
      <c r="D40" s="305"/>
      <c r="E40" s="306"/>
      <c r="F40" s="306"/>
      <c r="G40" s="306"/>
      <c r="H40" s="306"/>
      <c r="I40" s="307"/>
      <c r="J40" s="36"/>
      <c r="K40" s="17"/>
    </row>
    <row r="41" spans="1:11" s="18" customFormat="1" ht="33" customHeight="1">
      <c r="A41" s="76"/>
      <c r="B41" s="76" t="s">
        <v>1</v>
      </c>
      <c r="C41" s="76"/>
      <c r="D41" s="305"/>
      <c r="E41" s="306"/>
      <c r="F41" s="306"/>
      <c r="G41" s="306"/>
      <c r="H41" s="306"/>
      <c r="I41" s="307"/>
      <c r="J41" s="76"/>
      <c r="K41" s="17"/>
    </row>
    <row r="42" spans="1:11" s="18" customFormat="1" ht="33" customHeight="1">
      <c r="A42" s="66"/>
      <c r="B42" s="36" t="s">
        <v>2</v>
      </c>
      <c r="C42" s="36"/>
      <c r="D42" s="348"/>
      <c r="E42" s="349"/>
      <c r="F42" s="349"/>
      <c r="G42" s="349"/>
      <c r="H42" s="349"/>
      <c r="I42" s="350"/>
      <c r="J42" s="36"/>
      <c r="K42" s="17"/>
    </row>
    <row r="43" spans="1:11" s="18" customFormat="1" ht="33" customHeight="1">
      <c r="A43" s="66"/>
      <c r="B43" s="36" t="s">
        <v>3</v>
      </c>
      <c r="C43" s="36"/>
      <c r="D43" s="348"/>
      <c r="E43" s="349"/>
      <c r="F43" s="349"/>
      <c r="G43" s="349"/>
      <c r="H43" s="349"/>
      <c r="I43" s="350"/>
      <c r="J43" s="36"/>
      <c r="K43" s="17"/>
    </row>
    <row r="44" spans="1:11" s="18" customFormat="1" ht="33" customHeight="1">
      <c r="A44" s="66"/>
      <c r="B44" s="36" t="s">
        <v>8</v>
      </c>
      <c r="C44" s="36"/>
      <c r="D44" s="305"/>
      <c r="E44" s="306"/>
      <c r="F44" s="306"/>
      <c r="G44" s="306"/>
      <c r="H44" s="306"/>
      <c r="I44" s="307"/>
      <c r="J44" s="36"/>
      <c r="K44" s="17"/>
    </row>
    <row r="45" spans="1:11" s="18" customFormat="1" ht="7.5" customHeight="1">
      <c r="A45" s="76"/>
      <c r="B45" s="76"/>
      <c r="C45" s="76"/>
      <c r="D45" s="76"/>
      <c r="E45" s="76"/>
      <c r="F45" s="76"/>
      <c r="G45" s="76"/>
      <c r="H45" s="76"/>
      <c r="I45" s="76"/>
      <c r="J45" s="76"/>
      <c r="K45" s="17"/>
    </row>
    <row r="46" spans="1:11" s="1" customFormat="1" ht="10.050000000000001" customHeight="1">
      <c r="A46" s="34"/>
      <c r="B46" s="36"/>
      <c r="C46" s="64"/>
      <c r="D46" s="46"/>
      <c r="E46" s="46"/>
      <c r="F46" s="46"/>
      <c r="G46" s="46"/>
      <c r="H46" s="46"/>
      <c r="I46" s="46"/>
      <c r="J46" s="35"/>
      <c r="K46" s="4"/>
    </row>
    <row r="47" spans="1:11" s="90" customFormat="1" ht="25.05" customHeight="1">
      <c r="A47" s="216" t="s">
        <v>27</v>
      </c>
      <c r="B47" s="239" t="s">
        <v>50</v>
      </c>
      <c r="C47" s="239"/>
      <c r="D47" s="239"/>
      <c r="E47" s="239"/>
      <c r="F47" s="239"/>
      <c r="G47" s="239"/>
      <c r="H47" s="239"/>
      <c r="I47" s="239"/>
      <c r="J47" s="93"/>
      <c r="K47" s="89"/>
    </row>
    <row r="48" spans="1:11" s="18" customFormat="1" ht="25.05" customHeight="1">
      <c r="A48" s="74"/>
      <c r="B48" s="308" t="s">
        <v>51</v>
      </c>
      <c r="C48" s="309"/>
      <c r="D48" s="309"/>
      <c r="E48" s="310"/>
      <c r="F48" s="311"/>
      <c r="G48" s="312"/>
      <c r="H48" s="313"/>
      <c r="I48" s="314"/>
      <c r="J48" s="76"/>
      <c r="K48" s="17"/>
    </row>
    <row r="49" spans="1:11" s="18" customFormat="1" ht="53.25" customHeight="1">
      <c r="A49" s="74"/>
      <c r="B49" s="308" t="s">
        <v>52</v>
      </c>
      <c r="C49" s="308"/>
      <c r="D49" s="309"/>
      <c r="E49" s="310"/>
      <c r="F49" s="311"/>
      <c r="G49" s="312"/>
      <c r="H49" s="313"/>
      <c r="I49" s="314"/>
      <c r="J49" s="76"/>
      <c r="K49" s="17"/>
    </row>
    <row r="50" spans="1:11" s="18" customFormat="1" ht="29.25" customHeight="1">
      <c r="A50" s="74"/>
      <c r="B50" s="308" t="s">
        <v>75</v>
      </c>
      <c r="C50" s="308"/>
      <c r="D50" s="309"/>
      <c r="E50" s="310"/>
      <c r="F50" s="311"/>
      <c r="G50" s="312"/>
      <c r="H50" s="313"/>
      <c r="I50" s="314"/>
      <c r="J50" s="76"/>
      <c r="K50" s="17"/>
    </row>
    <row r="51" spans="1:11" s="18" customFormat="1" ht="29.25" customHeight="1">
      <c r="A51" s="74"/>
      <c r="B51" s="372" t="s">
        <v>53</v>
      </c>
      <c r="C51" s="373"/>
      <c r="D51" s="373"/>
      <c r="E51" s="374"/>
      <c r="F51" s="311"/>
      <c r="G51" s="312"/>
      <c r="H51" s="313"/>
      <c r="I51" s="314"/>
      <c r="J51" s="76"/>
      <c r="K51" s="17"/>
    </row>
    <row r="52" spans="1:11" s="18" customFormat="1" ht="43.5" customHeight="1">
      <c r="A52" s="144"/>
      <c r="B52" s="308" t="s">
        <v>109</v>
      </c>
      <c r="C52" s="309"/>
      <c r="D52" s="309"/>
      <c r="E52" s="310"/>
      <c r="F52" s="311"/>
      <c r="G52" s="312"/>
      <c r="H52" s="313"/>
      <c r="I52" s="314"/>
      <c r="J52" s="145"/>
      <c r="K52" s="17"/>
    </row>
    <row r="53" spans="1:11" s="90" customFormat="1" ht="20.100000000000001" customHeight="1">
      <c r="A53" s="73"/>
      <c r="B53" s="44"/>
      <c r="C53" s="92"/>
      <c r="D53" s="45"/>
      <c r="E53" s="45"/>
      <c r="F53" s="45"/>
      <c r="G53" s="45"/>
      <c r="H53" s="45"/>
      <c r="I53" s="45"/>
      <c r="J53" s="25"/>
      <c r="K53" s="89"/>
    </row>
    <row r="54" spans="1:11" s="90" customFormat="1" ht="25.05" customHeight="1">
      <c r="A54" s="216" t="s">
        <v>38</v>
      </c>
      <c r="B54" s="239" t="s">
        <v>141</v>
      </c>
      <c r="C54" s="239"/>
      <c r="D54" s="239"/>
      <c r="E54" s="239"/>
      <c r="F54" s="239"/>
      <c r="G54" s="239"/>
      <c r="H54" s="239"/>
      <c r="I54" s="239"/>
      <c r="J54" s="25"/>
      <c r="K54" s="89"/>
    </row>
    <row r="55" spans="1:11" s="90" customFormat="1" ht="15.45" customHeight="1">
      <c r="A55" s="235" t="s">
        <v>185</v>
      </c>
      <c r="B55" s="351" t="s">
        <v>186</v>
      </c>
      <c r="C55" s="351"/>
      <c r="D55" s="351"/>
      <c r="E55" s="351"/>
      <c r="F55" s="351"/>
      <c r="G55" s="351"/>
      <c r="H55" s="231"/>
      <c r="I55" s="231"/>
      <c r="J55" s="25"/>
      <c r="K55" s="89"/>
    </row>
    <row r="56" spans="1:11" s="90" customFormat="1" ht="15.45" customHeight="1">
      <c r="A56" s="231"/>
      <c r="B56" s="231"/>
      <c r="C56" s="231"/>
      <c r="D56" s="231"/>
      <c r="E56" s="231"/>
      <c r="F56" s="231"/>
      <c r="G56" s="231"/>
      <c r="H56" s="231"/>
      <c r="I56" s="231"/>
      <c r="J56" s="25"/>
      <c r="K56" s="89"/>
    </row>
    <row r="57" spans="1:11" s="90" customFormat="1" ht="20.100000000000001" customHeight="1">
      <c r="A57" s="69"/>
      <c r="B57" s="318" t="s">
        <v>54</v>
      </c>
      <c r="C57" s="318"/>
      <c r="D57" s="318"/>
      <c r="E57" s="318"/>
      <c r="F57" s="318"/>
      <c r="G57" s="70"/>
      <c r="H57" s="94" t="s">
        <v>55</v>
      </c>
      <c r="I57" s="94" t="s">
        <v>30</v>
      </c>
      <c r="J57" s="25"/>
      <c r="K57" s="89"/>
    </row>
    <row r="58" spans="1:11" s="90" customFormat="1" ht="20.100000000000001" customHeight="1">
      <c r="A58" s="70"/>
      <c r="B58" s="318" t="s">
        <v>56</v>
      </c>
      <c r="C58" s="318"/>
      <c r="D58" s="318"/>
      <c r="E58" s="318"/>
      <c r="F58" s="318"/>
      <c r="G58" s="70"/>
      <c r="H58" s="94" t="s">
        <v>55</v>
      </c>
      <c r="I58" s="94" t="s">
        <v>30</v>
      </c>
      <c r="J58" s="25"/>
      <c r="K58" s="89"/>
    </row>
    <row r="59" spans="1:11" s="90" customFormat="1" ht="9.75" customHeight="1">
      <c r="A59" s="73"/>
      <c r="B59" s="74"/>
      <c r="C59" s="74"/>
      <c r="D59" s="74"/>
      <c r="E59" s="74"/>
      <c r="F59" s="74"/>
      <c r="G59" s="74"/>
      <c r="H59" s="45"/>
      <c r="I59" s="45"/>
      <c r="J59" s="25"/>
      <c r="K59" s="89"/>
    </row>
    <row r="60" spans="1:11" s="10" customFormat="1" ht="33" customHeight="1">
      <c r="A60" s="40"/>
      <c r="B60" s="55"/>
      <c r="C60" s="301" t="s">
        <v>139</v>
      </c>
      <c r="D60" s="301"/>
      <c r="E60" s="301"/>
      <c r="F60" s="301"/>
      <c r="G60" s="301"/>
      <c r="H60" s="301"/>
      <c r="I60" s="301"/>
      <c r="J60" s="54"/>
      <c r="K60" s="91"/>
    </row>
    <row r="61" spans="1:11" s="10" customFormat="1" ht="100.5" customHeight="1">
      <c r="A61" s="40"/>
      <c r="B61" s="54"/>
      <c r="C61" s="269"/>
      <c r="D61" s="316"/>
      <c r="E61" s="316"/>
      <c r="F61" s="316"/>
      <c r="G61" s="316"/>
      <c r="H61" s="316"/>
      <c r="I61" s="317"/>
      <c r="J61" s="48"/>
      <c r="K61" s="9"/>
    </row>
    <row r="62" spans="1:11" s="10" customFormat="1" ht="18" customHeight="1">
      <c r="A62" s="40"/>
      <c r="B62" s="54"/>
      <c r="C62" s="230"/>
      <c r="D62" s="230"/>
      <c r="E62" s="230"/>
      <c r="F62" s="230"/>
      <c r="G62" s="230"/>
      <c r="H62" s="230"/>
      <c r="I62" s="230"/>
      <c r="J62" s="48"/>
      <c r="K62" s="9"/>
    </row>
    <row r="63" spans="1:11" s="10" customFormat="1" ht="18" customHeight="1">
      <c r="A63" s="235" t="s">
        <v>187</v>
      </c>
      <c r="B63" s="232" t="s">
        <v>188</v>
      </c>
      <c r="C63" s="232"/>
      <c r="D63" s="232"/>
      <c r="E63" s="232"/>
      <c r="F63" s="232"/>
      <c r="G63" s="52"/>
      <c r="H63" s="52"/>
      <c r="I63" s="53"/>
      <c r="J63" s="48"/>
      <c r="K63" s="9"/>
    </row>
    <row r="64" spans="1:11" s="10" customFormat="1" ht="13.95" customHeight="1">
      <c r="A64" s="77"/>
      <c r="B64" s="230"/>
      <c r="C64" s="230"/>
      <c r="D64" s="52"/>
      <c r="E64" s="52"/>
      <c r="F64" s="52"/>
      <c r="G64" s="52"/>
      <c r="H64" s="52"/>
      <c r="I64" s="53"/>
      <c r="J64" s="48"/>
      <c r="K64" s="9"/>
    </row>
    <row r="65" spans="1:11" s="10" customFormat="1" ht="15.45" customHeight="1">
      <c r="A65" s="77"/>
      <c r="B65" s="318" t="s">
        <v>189</v>
      </c>
      <c r="C65" s="318"/>
      <c r="D65" s="318"/>
      <c r="E65" s="318"/>
      <c r="F65" s="318"/>
      <c r="G65" s="234"/>
      <c r="H65" s="94" t="s">
        <v>55</v>
      </c>
      <c r="I65" s="94" t="s">
        <v>30</v>
      </c>
      <c r="J65" s="48"/>
      <c r="K65" s="9"/>
    </row>
    <row r="66" spans="1:11" s="10" customFormat="1" ht="8.5500000000000007" customHeight="1">
      <c r="A66" s="77"/>
      <c r="B66" s="230"/>
      <c r="C66" s="230"/>
      <c r="D66" s="52"/>
      <c r="E66" s="52"/>
      <c r="F66" s="52"/>
      <c r="G66" s="52"/>
      <c r="H66" s="52"/>
      <c r="I66" s="53"/>
      <c r="J66" s="48"/>
      <c r="K66" s="9"/>
    </row>
    <row r="67" spans="1:11" s="10" customFormat="1" ht="33" customHeight="1">
      <c r="A67" s="77"/>
      <c r="B67" s="55"/>
      <c r="C67" s="301" t="s">
        <v>190</v>
      </c>
      <c r="D67" s="301"/>
      <c r="E67" s="301"/>
      <c r="F67" s="301"/>
      <c r="G67" s="301"/>
      <c r="H67" s="301"/>
      <c r="I67" s="301"/>
      <c r="J67" s="48"/>
      <c r="K67" s="9"/>
    </row>
    <row r="68" spans="1:11" s="10" customFormat="1" ht="94.95" customHeight="1">
      <c r="A68" s="77"/>
      <c r="B68" s="54"/>
      <c r="C68" s="269"/>
      <c r="D68" s="316"/>
      <c r="E68" s="316"/>
      <c r="F68" s="316"/>
      <c r="G68" s="316"/>
      <c r="H68" s="316"/>
      <c r="I68" s="317"/>
      <c r="J68" s="48"/>
      <c r="K68" s="9"/>
    </row>
    <row r="69" spans="1:11" s="10" customFormat="1" ht="22.95" customHeight="1">
      <c r="A69" s="77"/>
      <c r="B69" s="230"/>
      <c r="C69" s="230"/>
      <c r="D69" s="52"/>
      <c r="E69" s="52"/>
      <c r="F69" s="52"/>
      <c r="G69" s="52"/>
      <c r="H69" s="52"/>
      <c r="I69" s="53"/>
      <c r="J69" s="48"/>
      <c r="K69" s="9"/>
    </row>
    <row r="70" spans="1:11" s="10" customFormat="1" ht="34.950000000000003" customHeight="1">
      <c r="A70" s="77"/>
      <c r="B70" s="318" t="s">
        <v>191</v>
      </c>
      <c r="C70" s="318"/>
      <c r="D70" s="318"/>
      <c r="E70" s="318"/>
      <c r="F70" s="318"/>
      <c r="G70" s="318"/>
      <c r="H70" s="94" t="s">
        <v>55</v>
      </c>
      <c r="I70" s="94" t="s">
        <v>30</v>
      </c>
      <c r="J70" s="48"/>
      <c r="K70" s="9"/>
    </row>
    <row r="71" spans="1:11" s="10" customFormat="1" ht="8.5500000000000007" customHeight="1">
      <c r="A71" s="77"/>
      <c r="B71" s="230"/>
      <c r="C71" s="230"/>
      <c r="D71" s="52"/>
      <c r="E71" s="52"/>
      <c r="F71" s="52"/>
      <c r="G71" s="52"/>
      <c r="H71" s="52"/>
      <c r="I71" s="53"/>
      <c r="J71" s="48"/>
      <c r="K71" s="9"/>
    </row>
    <row r="72" spans="1:11" s="10" customFormat="1" ht="33" customHeight="1">
      <c r="A72" s="77"/>
      <c r="B72" s="55"/>
      <c r="C72" s="301" t="s">
        <v>190</v>
      </c>
      <c r="D72" s="301"/>
      <c r="E72" s="301"/>
      <c r="F72" s="301"/>
      <c r="G72" s="301"/>
      <c r="H72" s="301"/>
      <c r="I72" s="301"/>
      <c r="J72" s="48"/>
      <c r="K72" s="9"/>
    </row>
    <row r="73" spans="1:11" s="10" customFormat="1" ht="94.95" customHeight="1">
      <c r="A73" s="77"/>
      <c r="B73" s="54"/>
      <c r="C73" s="269"/>
      <c r="D73" s="316"/>
      <c r="E73" s="316"/>
      <c r="F73" s="316"/>
      <c r="G73" s="316"/>
      <c r="H73" s="316"/>
      <c r="I73" s="317"/>
      <c r="J73" s="48"/>
      <c r="K73" s="9"/>
    </row>
    <row r="74" spans="1:11" s="10" customFormat="1" ht="22.95" customHeight="1">
      <c r="A74" s="77"/>
      <c r="B74" s="230"/>
      <c r="C74" s="230"/>
      <c r="D74" s="52"/>
      <c r="E74" s="52"/>
      <c r="F74" s="52"/>
      <c r="G74" s="52"/>
      <c r="H74" s="52"/>
      <c r="I74" s="53"/>
      <c r="J74" s="48"/>
      <c r="K74" s="9"/>
    </row>
    <row r="75" spans="1:11" s="10" customFormat="1" ht="15.45" customHeight="1">
      <c r="A75" s="77"/>
      <c r="B75" s="318" t="s">
        <v>192</v>
      </c>
      <c r="C75" s="318"/>
      <c r="D75" s="318"/>
      <c r="E75" s="318"/>
      <c r="F75" s="318"/>
      <c r="G75" s="318"/>
      <c r="H75" s="94" t="s">
        <v>55</v>
      </c>
      <c r="I75" s="94" t="s">
        <v>30</v>
      </c>
      <c r="J75" s="48"/>
      <c r="K75" s="9"/>
    </row>
    <row r="76" spans="1:11" s="10" customFormat="1" ht="8.5500000000000007" customHeight="1">
      <c r="A76" s="77"/>
      <c r="B76" s="230"/>
      <c r="C76" s="230"/>
      <c r="D76" s="52"/>
      <c r="E76" s="52"/>
      <c r="F76" s="52"/>
      <c r="G76" s="52"/>
      <c r="H76" s="52"/>
      <c r="I76" s="53"/>
      <c r="J76" s="48"/>
      <c r="K76" s="9"/>
    </row>
    <row r="77" spans="1:11" s="10" customFormat="1" ht="33" customHeight="1">
      <c r="A77" s="77"/>
      <c r="B77" s="55"/>
      <c r="C77" s="301" t="s">
        <v>190</v>
      </c>
      <c r="D77" s="301"/>
      <c r="E77" s="301"/>
      <c r="F77" s="301"/>
      <c r="G77" s="301"/>
      <c r="H77" s="301"/>
      <c r="I77" s="301"/>
      <c r="J77" s="48"/>
      <c r="K77" s="9"/>
    </row>
    <row r="78" spans="1:11" s="10" customFormat="1" ht="94.95" customHeight="1">
      <c r="A78" s="77"/>
      <c r="B78" s="54"/>
      <c r="C78" s="269"/>
      <c r="D78" s="316"/>
      <c r="E78" s="316"/>
      <c r="F78" s="316"/>
      <c r="G78" s="316"/>
      <c r="H78" s="316"/>
      <c r="I78" s="317"/>
      <c r="J78" s="48"/>
      <c r="K78" s="9"/>
    </row>
    <row r="79" spans="1:11" s="10" customFormat="1" ht="18" customHeight="1">
      <c r="A79" s="77"/>
      <c r="B79" s="230"/>
      <c r="C79" s="230"/>
      <c r="D79" s="52"/>
      <c r="E79" s="52"/>
      <c r="F79" s="52"/>
      <c r="G79" s="52"/>
      <c r="H79" s="52"/>
      <c r="I79" s="53"/>
      <c r="J79" s="48"/>
      <c r="K79" s="9"/>
    </row>
    <row r="80" spans="1:11" s="10" customFormat="1" ht="15.45" customHeight="1">
      <c r="A80" s="77"/>
      <c r="B80" s="318" t="s">
        <v>198</v>
      </c>
      <c r="C80" s="318"/>
      <c r="D80" s="318"/>
      <c r="E80" s="318"/>
      <c r="F80" s="318"/>
      <c r="G80" s="318"/>
      <c r="H80" s="94" t="s">
        <v>55</v>
      </c>
      <c r="I80" s="94" t="s">
        <v>30</v>
      </c>
      <c r="J80" s="48"/>
      <c r="K80" s="9"/>
    </row>
    <row r="81" spans="1:11" s="10" customFormat="1" ht="8.5500000000000007" customHeight="1">
      <c r="A81" s="77"/>
      <c r="B81" s="230"/>
      <c r="C81" s="230"/>
      <c r="D81" s="52"/>
      <c r="E81" s="52"/>
      <c r="F81" s="52"/>
      <c r="G81" s="52"/>
      <c r="H81" s="52"/>
      <c r="I81" s="53"/>
      <c r="J81" s="48"/>
      <c r="K81" s="9"/>
    </row>
    <row r="82" spans="1:11" s="10" customFormat="1" ht="33" customHeight="1">
      <c r="A82" s="77"/>
      <c r="B82" s="55"/>
      <c r="C82" s="301" t="s">
        <v>193</v>
      </c>
      <c r="D82" s="301"/>
      <c r="E82" s="301"/>
      <c r="F82" s="301"/>
      <c r="G82" s="301"/>
      <c r="H82" s="301"/>
      <c r="I82" s="301"/>
      <c r="J82" s="48"/>
      <c r="K82" s="9"/>
    </row>
    <row r="83" spans="1:11" s="10" customFormat="1" ht="94.95" customHeight="1">
      <c r="A83" s="77"/>
      <c r="B83" s="54"/>
      <c r="C83" s="269"/>
      <c r="D83" s="316"/>
      <c r="E83" s="316"/>
      <c r="F83" s="316"/>
      <c r="G83" s="316"/>
      <c r="H83" s="316"/>
      <c r="I83" s="317"/>
      <c r="J83" s="48"/>
      <c r="K83" s="9"/>
    </row>
    <row r="84" spans="1:11" s="10" customFormat="1" ht="11.55" customHeight="1">
      <c r="A84" s="77"/>
      <c r="B84" s="230"/>
      <c r="C84" s="230"/>
      <c r="D84" s="52"/>
      <c r="E84" s="52"/>
      <c r="F84" s="52"/>
      <c r="G84" s="52"/>
      <c r="H84" s="52"/>
      <c r="I84" s="53"/>
      <c r="J84" s="48"/>
      <c r="K84" s="9"/>
    </row>
    <row r="85" spans="1:11" s="10" customFormat="1" ht="8.5500000000000007" customHeight="1">
      <c r="A85" s="77"/>
      <c r="B85" s="230"/>
      <c r="C85" s="230"/>
      <c r="D85" s="52"/>
      <c r="E85" s="52"/>
      <c r="F85" s="52"/>
      <c r="G85" s="52"/>
      <c r="H85" s="52"/>
      <c r="I85" s="53"/>
      <c r="J85" s="48"/>
      <c r="K85" s="9"/>
    </row>
    <row r="86" spans="1:11" s="10" customFormat="1" ht="15.45" customHeight="1">
      <c r="A86" s="77"/>
      <c r="B86" s="318" t="s">
        <v>194</v>
      </c>
      <c r="C86" s="318"/>
      <c r="D86" s="318"/>
      <c r="E86" s="318"/>
      <c r="F86" s="318"/>
      <c r="G86" s="318"/>
      <c r="H86" s="94"/>
      <c r="I86" s="94"/>
      <c r="J86" s="48"/>
      <c r="K86" s="9"/>
    </row>
    <row r="87" spans="1:11" s="10" customFormat="1" ht="12" customHeight="1">
      <c r="A87" s="77"/>
      <c r="B87" s="230"/>
      <c r="C87" s="230"/>
      <c r="D87" s="52"/>
      <c r="E87" s="52"/>
      <c r="F87" s="52"/>
      <c r="G87" s="52"/>
      <c r="H87" s="52"/>
      <c r="I87" s="53"/>
      <c r="J87" s="48"/>
      <c r="K87" s="9"/>
    </row>
    <row r="88" spans="1:11" s="10" customFormat="1" ht="33" customHeight="1">
      <c r="A88" s="77"/>
      <c r="B88" s="233"/>
      <c r="C88" s="245" t="s">
        <v>195</v>
      </c>
      <c r="D88" s="257"/>
      <c r="E88" s="257"/>
      <c r="F88" s="257"/>
      <c r="G88" s="257"/>
      <c r="H88" s="257"/>
      <c r="I88" s="257"/>
      <c r="J88" s="48"/>
      <c r="K88" s="9"/>
    </row>
    <row r="89" spans="1:11" s="10" customFormat="1" ht="19.95" customHeight="1">
      <c r="A89" s="77"/>
      <c r="B89" s="233"/>
      <c r="C89" s="245" t="s">
        <v>196</v>
      </c>
      <c r="D89" s="257"/>
      <c r="E89" s="257"/>
      <c r="F89" s="257"/>
      <c r="G89" s="257"/>
      <c r="H89" s="257"/>
      <c r="I89" s="257"/>
      <c r="J89" s="48"/>
      <c r="K89" s="9"/>
    </row>
    <row r="90" spans="1:11" s="10" customFormat="1" ht="19.5" customHeight="1">
      <c r="A90" s="77"/>
      <c r="B90" s="233"/>
      <c r="C90" s="245" t="s">
        <v>197</v>
      </c>
      <c r="D90" s="257"/>
      <c r="E90" s="257"/>
      <c r="F90" s="257"/>
      <c r="G90" s="257"/>
      <c r="H90" s="257"/>
      <c r="I90" s="257"/>
      <c r="J90" s="48"/>
      <c r="K90" s="9"/>
    </row>
    <row r="91" spans="1:11" s="10" customFormat="1" ht="60" customHeight="1">
      <c r="A91" s="77"/>
      <c r="B91" s="230"/>
      <c r="C91" s="269"/>
      <c r="D91" s="316"/>
      <c r="E91" s="316"/>
      <c r="F91" s="316"/>
      <c r="G91" s="316"/>
      <c r="H91" s="316"/>
      <c r="I91" s="317"/>
      <c r="J91" s="48"/>
      <c r="K91" s="9"/>
    </row>
    <row r="92" spans="1:11" s="10" customFormat="1" ht="18" customHeight="1">
      <c r="A92" s="40"/>
      <c r="B92" s="54"/>
      <c r="C92" s="230"/>
      <c r="D92" s="230"/>
      <c r="E92" s="230"/>
      <c r="F92" s="230"/>
      <c r="G92" s="230"/>
      <c r="H92" s="230"/>
      <c r="I92" s="230"/>
      <c r="J92" s="48"/>
      <c r="K92" s="9"/>
    </row>
    <row r="93" spans="1:11" s="10" customFormat="1" ht="25.05" customHeight="1">
      <c r="A93" s="30" t="s">
        <v>29</v>
      </c>
      <c r="B93" s="244" t="s">
        <v>146</v>
      </c>
      <c r="C93" s="244"/>
      <c r="D93" s="244"/>
      <c r="E93" s="244"/>
      <c r="F93" s="244"/>
      <c r="G93" s="244"/>
      <c r="H93" s="244"/>
      <c r="I93" s="208"/>
      <c r="J93" s="48"/>
      <c r="K93" s="9"/>
    </row>
    <row r="94" spans="1:11" s="10" customFormat="1" ht="20.100000000000001" customHeight="1">
      <c r="A94" s="224" t="s">
        <v>39</v>
      </c>
      <c r="B94" s="268" t="s">
        <v>166</v>
      </c>
      <c r="C94" s="268"/>
      <c r="D94" s="268"/>
      <c r="E94" s="268"/>
      <c r="F94" s="268"/>
      <c r="G94" s="268"/>
      <c r="H94" s="268"/>
      <c r="I94" s="49"/>
      <c r="J94" s="48"/>
      <c r="K94" s="9"/>
    </row>
    <row r="95" spans="1:11" s="10" customFormat="1" ht="20.100000000000001" customHeight="1">
      <c r="A95" s="40"/>
      <c r="B95" s="326" t="s">
        <v>18</v>
      </c>
      <c r="C95" s="326"/>
      <c r="D95" s="326"/>
      <c r="E95" s="326"/>
      <c r="F95" s="326"/>
      <c r="G95" s="237"/>
      <c r="H95" s="237"/>
      <c r="I95" s="237"/>
      <c r="J95" s="48"/>
      <c r="K95" s="9"/>
    </row>
    <row r="96" spans="1:11" s="10" customFormat="1" ht="18.75" customHeight="1">
      <c r="A96" s="40"/>
      <c r="B96" s="49"/>
      <c r="C96" s="49"/>
      <c r="D96" s="49"/>
      <c r="E96" s="49"/>
      <c r="F96" s="49"/>
      <c r="G96" s="237"/>
      <c r="H96" s="237"/>
      <c r="I96" s="237"/>
      <c r="J96" s="48"/>
      <c r="K96" s="9"/>
    </row>
    <row r="97" spans="1:11" s="8" customFormat="1" ht="30" customHeight="1">
      <c r="A97" s="56"/>
      <c r="B97" s="127" t="s">
        <v>147</v>
      </c>
      <c r="C97" s="237" t="s">
        <v>111</v>
      </c>
      <c r="D97" s="237"/>
      <c r="E97" s="237"/>
      <c r="F97" s="237"/>
      <c r="G97" s="290">
        <f>'Anlage 1'!K62</f>
        <v>0</v>
      </c>
      <c r="H97" s="291"/>
      <c r="I97" s="292"/>
      <c r="J97" s="56"/>
      <c r="K97" s="7"/>
    </row>
    <row r="98" spans="1:11" s="8" customFormat="1" ht="30" customHeight="1">
      <c r="A98" s="56"/>
      <c r="B98" s="113" t="s">
        <v>148</v>
      </c>
      <c r="C98" s="237" t="s">
        <v>112</v>
      </c>
      <c r="D98" s="237"/>
      <c r="E98" s="237"/>
      <c r="F98" s="237"/>
      <c r="G98" s="290">
        <f>'Anlage 1'!K63</f>
        <v>0</v>
      </c>
      <c r="H98" s="291"/>
      <c r="I98" s="292"/>
      <c r="J98" s="56"/>
      <c r="K98" s="7"/>
    </row>
    <row r="99" spans="1:11" s="8" customFormat="1" ht="10.5" customHeight="1">
      <c r="A99" s="56"/>
      <c r="B99" s="51"/>
      <c r="C99" s="120"/>
      <c r="D99" s="131"/>
      <c r="E99" s="131"/>
      <c r="F99" s="120"/>
      <c r="G99" s="154"/>
      <c r="H99" s="154"/>
      <c r="I99" s="154"/>
      <c r="J99" s="56"/>
      <c r="K99" s="7"/>
    </row>
    <row r="100" spans="1:11" s="8" customFormat="1" ht="30" customHeight="1">
      <c r="A100" s="56"/>
      <c r="B100" s="60"/>
      <c r="C100" s="274" t="s">
        <v>126</v>
      </c>
      <c r="D100" s="237"/>
      <c r="E100" s="237"/>
      <c r="F100" s="237"/>
      <c r="G100" s="293">
        <f>'Anlage 1'!K64</f>
        <v>0</v>
      </c>
      <c r="H100" s="293"/>
      <c r="I100" s="294"/>
      <c r="J100" s="56"/>
      <c r="K100" s="7"/>
    </row>
    <row r="101" spans="1:11" s="8" customFormat="1" ht="20.100000000000001" customHeight="1">
      <c r="A101" s="56"/>
      <c r="B101" s="116"/>
      <c r="C101" s="115"/>
      <c r="D101" s="115"/>
      <c r="E101" s="115"/>
      <c r="F101" s="115"/>
      <c r="G101" s="115"/>
      <c r="H101" s="115"/>
      <c r="I101" s="115"/>
      <c r="J101" s="56"/>
      <c r="K101" s="7"/>
    </row>
    <row r="102" spans="1:11" s="128" customFormat="1" ht="25.05" customHeight="1">
      <c r="A102" s="30" t="s">
        <v>40</v>
      </c>
      <c r="B102" s="244" t="s">
        <v>142</v>
      </c>
      <c r="C102" s="299"/>
      <c r="D102" s="299"/>
      <c r="E102" s="299"/>
      <c r="F102" s="299"/>
      <c r="G102" s="299"/>
      <c r="H102" s="299"/>
      <c r="I102" s="299"/>
      <c r="J102" s="39"/>
      <c r="K102" s="19"/>
    </row>
    <row r="103" spans="1:11" s="84" customFormat="1" ht="20.100000000000001" customHeight="1">
      <c r="A103" s="86"/>
      <c r="B103" s="41"/>
      <c r="C103" s="56" t="s">
        <v>127</v>
      </c>
      <c r="D103" s="87"/>
      <c r="E103" s="88"/>
      <c r="F103" s="88"/>
      <c r="G103" s="122"/>
      <c r="H103" s="87"/>
      <c r="I103" s="85"/>
      <c r="J103" s="85"/>
      <c r="K103" s="83"/>
    </row>
    <row r="104" spans="1:11" s="84" customFormat="1" ht="20.100000000000001" customHeight="1">
      <c r="A104" s="86"/>
      <c r="B104" s="41"/>
      <c r="C104" s="56" t="s">
        <v>88</v>
      </c>
      <c r="D104" s="87"/>
      <c r="E104" s="88"/>
      <c r="F104" s="88"/>
      <c r="G104" s="88"/>
      <c r="H104" s="87"/>
      <c r="I104" s="85"/>
      <c r="J104" s="85"/>
      <c r="K104" s="83"/>
    </row>
    <row r="105" spans="1:11" s="108" customFormat="1" ht="30" customHeight="1">
      <c r="A105" s="99"/>
      <c r="B105" s="119"/>
      <c r="C105" s="238" t="s">
        <v>95</v>
      </c>
      <c r="D105" s="327"/>
      <c r="E105" s="327"/>
      <c r="F105" s="328"/>
      <c r="G105" s="329"/>
      <c r="H105" s="330"/>
      <c r="I105" s="331"/>
      <c r="J105" s="107"/>
      <c r="K105" s="129"/>
    </row>
    <row r="106" spans="1:11" s="108" customFormat="1" ht="17.25" customHeight="1">
      <c r="A106" s="99"/>
      <c r="B106" s="149"/>
      <c r="C106" s="147"/>
      <c r="D106" s="148"/>
      <c r="E106" s="148"/>
      <c r="F106" s="158"/>
      <c r="G106" s="93"/>
      <c r="H106" s="87"/>
      <c r="I106" s="87"/>
      <c r="J106" s="107"/>
      <c r="K106" s="129"/>
    </row>
    <row r="107" spans="1:11" s="108" customFormat="1" ht="30" customHeight="1">
      <c r="A107" s="99"/>
      <c r="B107" s="118" t="s">
        <v>149</v>
      </c>
      <c r="C107" s="298" t="s">
        <v>92</v>
      </c>
      <c r="D107" s="299"/>
      <c r="E107" s="299"/>
      <c r="F107" s="300"/>
      <c r="G107" s="295"/>
      <c r="H107" s="296"/>
      <c r="I107" s="297"/>
      <c r="J107" s="107"/>
      <c r="K107" s="129"/>
    </row>
    <row r="108" spans="1:11" s="108" customFormat="1" ht="20.25" customHeight="1">
      <c r="A108" s="99"/>
      <c r="B108" s="119"/>
      <c r="C108" s="126"/>
      <c r="D108" s="126"/>
      <c r="E108" s="126"/>
      <c r="F108" s="126"/>
      <c r="G108" s="126"/>
      <c r="H108" s="126"/>
      <c r="I108" s="126"/>
      <c r="J108" s="107"/>
      <c r="K108" s="129"/>
    </row>
    <row r="109" spans="1:11" s="108" customFormat="1" ht="30" customHeight="1">
      <c r="A109" s="99"/>
      <c r="B109" s="132"/>
      <c r="C109" s="333" t="s">
        <v>150</v>
      </c>
      <c r="D109" s="299"/>
      <c r="E109" s="299"/>
      <c r="F109" s="300"/>
      <c r="G109" s="290">
        <f>G97+G107</f>
        <v>0</v>
      </c>
      <c r="H109" s="291"/>
      <c r="I109" s="292"/>
      <c r="J109" s="107"/>
      <c r="K109" s="129"/>
    </row>
    <row r="110" spans="1:11" s="10" customFormat="1" ht="20.100000000000001" customHeight="1">
      <c r="A110" s="47"/>
      <c r="B110" s="207"/>
      <c r="C110" s="207"/>
      <c r="D110" s="207"/>
      <c r="E110" s="207"/>
      <c r="F110" s="207"/>
      <c r="G110" s="207"/>
      <c r="H110" s="207"/>
      <c r="I110" s="208"/>
      <c r="J110" s="48"/>
      <c r="K110" s="9"/>
    </row>
    <row r="111" spans="1:11" s="10" customFormat="1" ht="20.100000000000001" customHeight="1">
      <c r="A111" s="47"/>
      <c r="B111" s="217"/>
      <c r="C111" s="217"/>
      <c r="D111" s="217"/>
      <c r="E111" s="217"/>
      <c r="F111" s="217"/>
      <c r="G111" s="217"/>
      <c r="H111" s="217"/>
      <c r="I111" s="208"/>
      <c r="J111" s="48"/>
      <c r="K111" s="9"/>
    </row>
    <row r="112" spans="1:11" s="10" customFormat="1" ht="25.05" customHeight="1">
      <c r="A112" s="30" t="s">
        <v>9</v>
      </c>
      <c r="B112" s="244" t="s">
        <v>151</v>
      </c>
      <c r="C112" s="244"/>
      <c r="D112" s="244"/>
      <c r="E112" s="244"/>
      <c r="F112" s="244"/>
      <c r="G112" s="244"/>
      <c r="H112" s="244"/>
      <c r="I112" s="215"/>
      <c r="J112" s="48"/>
      <c r="K112" s="9"/>
    </row>
    <row r="113" spans="1:11" ht="25.05" customHeight="1">
      <c r="A113" s="146" t="s">
        <v>28</v>
      </c>
      <c r="B113" s="245" t="s">
        <v>168</v>
      </c>
      <c r="C113" s="286"/>
      <c r="D113" s="286"/>
      <c r="E113" s="286"/>
      <c r="F113" s="286"/>
      <c r="G113" s="286"/>
      <c r="H113" s="286"/>
      <c r="I113" s="286"/>
      <c r="J113" s="25"/>
    </row>
    <row r="114" spans="1:11" ht="25.05" customHeight="1">
      <c r="A114" s="146"/>
      <c r="B114" s="301" t="s">
        <v>169</v>
      </c>
      <c r="C114" s="301"/>
      <c r="D114" s="301"/>
      <c r="E114" s="301"/>
      <c r="F114" s="301"/>
      <c r="G114" s="301"/>
      <c r="H114" s="301"/>
      <c r="I114" s="229"/>
      <c r="J114" s="229"/>
    </row>
    <row r="115" spans="1:11" ht="40.049999999999997" customHeight="1">
      <c r="A115" s="136"/>
      <c r="B115" s="137"/>
      <c r="C115" s="336" t="s">
        <v>97</v>
      </c>
      <c r="D115" s="337"/>
      <c r="E115" s="337"/>
      <c r="F115" s="337"/>
      <c r="G115" s="138" t="s">
        <v>127</v>
      </c>
      <c r="H115" s="140"/>
      <c r="I115" s="135"/>
      <c r="J115" s="25"/>
      <c r="K115" s="139">
        <v>0</v>
      </c>
    </row>
    <row r="116" spans="1:11" ht="40.049999999999997" customHeight="1">
      <c r="A116" s="136"/>
      <c r="B116" s="334" t="str">
        <f>IF(K115=1,"","Bitte holen Sie die Zielgruppenprüfung nach, bevor Sie diesen Verwendungsnachweis abgeben und rechnen Sie nur Teilnehmer/innen, die einer förderfähigen Zielgruppe angehören, ab.")</f>
        <v>Bitte holen Sie die Zielgruppenprüfung nach, bevor Sie diesen Verwendungsnachweis abgeben und rechnen Sie nur Teilnehmer/innen, die einer förderfähigen Zielgruppe angehören, ab.</v>
      </c>
      <c r="C116" s="335"/>
      <c r="D116" s="335"/>
      <c r="E116" s="335"/>
      <c r="F116" s="335"/>
      <c r="G116" s="335"/>
      <c r="H116" s="335"/>
      <c r="I116" s="335"/>
      <c r="J116" s="25"/>
    </row>
    <row r="117" spans="1:11" ht="20.100000000000001" customHeight="1">
      <c r="A117" s="136"/>
      <c r="B117" s="211"/>
      <c r="C117" s="211"/>
      <c r="D117" s="211"/>
      <c r="E117" s="211"/>
      <c r="F117" s="211"/>
      <c r="G117" s="211"/>
      <c r="H117" s="211"/>
      <c r="I117" s="211"/>
      <c r="J117" s="25"/>
    </row>
    <row r="118" spans="1:11" s="10" customFormat="1" ht="35.1" customHeight="1">
      <c r="A118" s="30" t="s">
        <v>63</v>
      </c>
      <c r="B118" s="320" t="s">
        <v>170</v>
      </c>
      <c r="C118" s="320"/>
      <c r="D118" s="320"/>
      <c r="E118" s="320"/>
      <c r="F118" s="320"/>
      <c r="G118" s="320"/>
      <c r="H118" s="320"/>
      <c r="I118" s="320"/>
      <c r="J118" s="48"/>
      <c r="K118" s="9"/>
    </row>
    <row r="119" spans="1:11" s="10" customFormat="1" ht="15.75" customHeight="1">
      <c r="A119" s="47"/>
      <c r="B119" s="50"/>
      <c r="C119" s="50"/>
      <c r="D119" s="50"/>
      <c r="E119" s="54"/>
      <c r="F119" s="54"/>
      <c r="G119" s="371"/>
      <c r="H119" s="371"/>
      <c r="I119" s="55"/>
      <c r="J119" s="48"/>
      <c r="K119" s="9"/>
    </row>
    <row r="120" spans="1:11" s="8" customFormat="1" ht="30" customHeight="1">
      <c r="A120" s="56"/>
      <c r="B120" s="302" t="s">
        <v>37</v>
      </c>
      <c r="C120" s="302"/>
      <c r="D120" s="302"/>
      <c r="E120" s="302"/>
      <c r="F120" s="302"/>
      <c r="G120" s="341">
        <f>'Anlage 1'!H60</f>
        <v>0</v>
      </c>
      <c r="H120" s="341"/>
      <c r="I120" s="41"/>
      <c r="J120" s="56"/>
      <c r="K120" s="7"/>
    </row>
    <row r="121" spans="1:11" s="8" customFormat="1" ht="23.25" customHeight="1">
      <c r="A121" s="56"/>
      <c r="B121" s="42"/>
      <c r="C121" s="42"/>
      <c r="D121" s="42"/>
      <c r="E121" s="42"/>
      <c r="F121" s="42"/>
      <c r="G121" s="57" t="s">
        <v>23</v>
      </c>
      <c r="H121" s="58" t="s">
        <v>24</v>
      </c>
      <c r="I121" s="41"/>
      <c r="J121" s="56"/>
      <c r="K121" s="7"/>
    </row>
    <row r="122" spans="1:11" s="8" customFormat="1" ht="30" customHeight="1">
      <c r="A122" s="56"/>
      <c r="B122" s="272" t="s">
        <v>61</v>
      </c>
      <c r="C122" s="273"/>
      <c r="D122" s="273"/>
      <c r="E122" s="273"/>
      <c r="F122" s="273"/>
      <c r="G122" s="22"/>
      <c r="H122" s="22"/>
      <c r="I122" s="41"/>
      <c r="J122" s="56"/>
      <c r="K122" s="7"/>
    </row>
    <row r="123" spans="1:11" ht="20.100000000000001" customHeight="1">
      <c r="A123" s="136"/>
      <c r="B123" s="214"/>
      <c r="C123" s="214"/>
      <c r="D123" s="214"/>
      <c r="E123" s="214"/>
      <c r="F123" s="214"/>
      <c r="G123" s="214"/>
      <c r="H123" s="214"/>
      <c r="I123" s="214"/>
      <c r="J123" s="25"/>
    </row>
    <row r="124" spans="1:11" s="13" customFormat="1" ht="35.1" customHeight="1">
      <c r="A124" s="204"/>
      <c r="B124" s="244" t="s">
        <v>178</v>
      </c>
      <c r="C124" s="244"/>
      <c r="D124" s="244"/>
      <c r="E124" s="244"/>
      <c r="F124" s="244"/>
      <c r="G124" s="244"/>
      <c r="H124" s="244"/>
      <c r="I124" s="244"/>
      <c r="J124" s="24"/>
      <c r="K124" s="12"/>
    </row>
    <row r="125" spans="1:11" s="13" customFormat="1" ht="189" customHeight="1">
      <c r="A125" s="47"/>
      <c r="B125" s="269"/>
      <c r="C125" s="316"/>
      <c r="D125" s="316"/>
      <c r="E125" s="316"/>
      <c r="F125" s="316"/>
      <c r="G125" s="316"/>
      <c r="H125" s="316"/>
      <c r="I125" s="317"/>
      <c r="J125" s="24"/>
      <c r="K125" s="12"/>
    </row>
    <row r="126" spans="1:11" ht="20.100000000000001" customHeight="1">
      <c r="A126" s="136"/>
      <c r="B126" s="117"/>
      <c r="C126" s="117"/>
      <c r="D126" s="117"/>
      <c r="E126" s="117"/>
      <c r="F126" s="117"/>
      <c r="G126" s="117"/>
      <c r="H126" s="117"/>
      <c r="I126" s="117"/>
      <c r="J126" s="25"/>
    </row>
    <row r="127" spans="1:11" ht="25.05" customHeight="1">
      <c r="A127" s="47" t="s">
        <v>152</v>
      </c>
      <c r="B127" s="320" t="s">
        <v>171</v>
      </c>
      <c r="C127" s="320"/>
      <c r="D127" s="320"/>
      <c r="E127" s="320"/>
      <c r="F127" s="320"/>
      <c r="G127" s="320"/>
      <c r="H127" s="320"/>
      <c r="I127" s="320"/>
      <c r="J127" s="25"/>
    </row>
    <row r="128" spans="1:11" s="10" customFormat="1" ht="70.05" customHeight="1">
      <c r="A128" s="47"/>
      <c r="B128" s="245" t="s">
        <v>153</v>
      </c>
      <c r="C128" s="245"/>
      <c r="D128" s="245"/>
      <c r="E128" s="245"/>
      <c r="F128" s="245"/>
      <c r="G128" s="245"/>
      <c r="H128" s="245"/>
      <c r="I128" s="245"/>
      <c r="J128" s="48"/>
      <c r="K128" s="9"/>
    </row>
    <row r="129" spans="1:11" s="10" customFormat="1" ht="85.05" customHeight="1">
      <c r="A129" s="47"/>
      <c r="B129" s="318" t="s">
        <v>179</v>
      </c>
      <c r="C129" s="319"/>
      <c r="D129" s="319"/>
      <c r="E129" s="319"/>
      <c r="F129" s="319"/>
      <c r="G129" s="319"/>
      <c r="H129" s="319"/>
      <c r="I129" s="319"/>
      <c r="J129" s="48"/>
      <c r="K129" s="9"/>
    </row>
    <row r="130" spans="1:11" s="10" customFormat="1" ht="35.1" customHeight="1">
      <c r="A130" s="86"/>
      <c r="B130" s="320" t="s">
        <v>154</v>
      </c>
      <c r="C130" s="321"/>
      <c r="D130" s="321"/>
      <c r="E130" s="321"/>
      <c r="F130" s="321"/>
      <c r="G130" s="321"/>
      <c r="H130" s="321"/>
      <c r="I130" s="321"/>
      <c r="J130" s="85"/>
      <c r="K130" s="9"/>
    </row>
    <row r="131" spans="1:11" s="10" customFormat="1" ht="17.55" customHeight="1">
      <c r="A131" s="47"/>
      <c r="B131" s="210"/>
      <c r="C131" s="40" t="s">
        <v>106</v>
      </c>
      <c r="D131" s="40"/>
      <c r="E131" s="40"/>
      <c r="F131" s="40"/>
      <c r="G131" s="275" t="s">
        <v>105</v>
      </c>
      <c r="H131" s="275"/>
      <c r="I131" s="143"/>
      <c r="J131" s="48"/>
      <c r="K131" s="9"/>
    </row>
    <row r="132" spans="1:11" s="10" customFormat="1" ht="17.25" customHeight="1">
      <c r="A132" s="47"/>
      <c r="B132" s="40"/>
      <c r="C132" s="276" t="s">
        <v>107</v>
      </c>
      <c r="D132" s="276"/>
      <c r="E132" s="276"/>
      <c r="F132" s="276"/>
      <c r="G132" s="377" t="s">
        <v>108</v>
      </c>
      <c r="H132" s="377"/>
      <c r="I132" s="377"/>
      <c r="J132" s="48"/>
      <c r="K132" s="9"/>
    </row>
    <row r="133" spans="1:11" s="223" customFormat="1" ht="30" customHeight="1">
      <c r="A133" s="86"/>
      <c r="B133" s="324" t="s">
        <v>180</v>
      </c>
      <c r="C133" s="325"/>
      <c r="D133" s="325"/>
      <c r="E133" s="325"/>
      <c r="F133" s="325"/>
      <c r="G133" s="325"/>
      <c r="H133" s="325"/>
      <c r="I133" s="325"/>
      <c r="J133" s="86"/>
      <c r="K133" s="222"/>
    </row>
    <row r="134" spans="1:11" s="13" customFormat="1" ht="20.100000000000001" customHeight="1">
      <c r="A134" s="86"/>
      <c r="B134" s="322" t="s">
        <v>41</v>
      </c>
      <c r="C134" s="323"/>
      <c r="D134" s="323"/>
      <c r="E134" s="323"/>
      <c r="F134" s="323"/>
      <c r="G134" s="323"/>
      <c r="H134" s="323"/>
      <c r="I134" s="323"/>
      <c r="J134" s="85"/>
      <c r="K134" s="12"/>
    </row>
    <row r="135" spans="1:11" s="13" customFormat="1" ht="14.25" customHeight="1">
      <c r="A135" s="47"/>
      <c r="B135" s="142"/>
      <c r="C135" s="142"/>
      <c r="D135" s="142"/>
      <c r="E135" s="142"/>
      <c r="F135" s="142"/>
      <c r="G135" s="141"/>
      <c r="H135" s="141"/>
      <c r="I135" s="141"/>
      <c r="J135" s="48"/>
      <c r="K135" s="12"/>
    </row>
    <row r="136" spans="1:11" s="13" customFormat="1" ht="35.1" customHeight="1">
      <c r="A136" s="47"/>
      <c r="B136" s="244" t="s">
        <v>128</v>
      </c>
      <c r="C136" s="244"/>
      <c r="D136" s="244"/>
      <c r="E136" s="244"/>
      <c r="F136" s="244"/>
      <c r="G136" s="244"/>
      <c r="H136" s="244"/>
      <c r="I136" s="244"/>
      <c r="J136" s="48"/>
      <c r="K136" s="12"/>
    </row>
    <row r="137" spans="1:11" s="13" customFormat="1" ht="20.100000000000001" customHeight="1">
      <c r="A137" s="47"/>
      <c r="B137" s="41"/>
      <c r="C137" s="236" t="s">
        <v>104</v>
      </c>
      <c r="D137" s="236"/>
      <c r="E137" s="236"/>
      <c r="F137" s="236"/>
      <c r="G137" s="236"/>
      <c r="H137" s="236"/>
      <c r="I137" s="236"/>
      <c r="J137" s="48"/>
      <c r="K137" s="12"/>
    </row>
    <row r="138" spans="1:11" s="13" customFormat="1" ht="30" customHeight="1">
      <c r="A138" s="47"/>
      <c r="B138" s="41"/>
      <c r="C138" s="244" t="s">
        <v>172</v>
      </c>
      <c r="D138" s="244"/>
      <c r="E138" s="244"/>
      <c r="F138" s="244"/>
      <c r="G138" s="244"/>
      <c r="H138" s="244"/>
      <c r="I138" s="244"/>
      <c r="J138" s="48"/>
      <c r="K138" s="12"/>
    </row>
    <row r="139" spans="1:11" s="13" customFormat="1" ht="20.100000000000001" customHeight="1">
      <c r="A139" s="47"/>
      <c r="B139" s="41"/>
      <c r="C139" s="217"/>
      <c r="D139" s="217"/>
      <c r="E139" s="217"/>
      <c r="F139" s="217"/>
      <c r="G139" s="217"/>
      <c r="H139" s="217"/>
      <c r="I139" s="217"/>
      <c r="J139" s="48"/>
      <c r="K139" s="12"/>
    </row>
    <row r="140" spans="1:11" s="10" customFormat="1" ht="20.100000000000001" customHeight="1">
      <c r="A140" s="47"/>
      <c r="B140" s="209"/>
      <c r="C140" s="143"/>
      <c r="D140" s="143"/>
      <c r="E140" s="143"/>
      <c r="F140" s="143"/>
      <c r="G140" s="143"/>
      <c r="H140" s="143"/>
      <c r="I140" s="143"/>
      <c r="J140" s="48"/>
      <c r="K140" s="9"/>
    </row>
    <row r="141" spans="1:11" s="10" customFormat="1" ht="25.05" customHeight="1">
      <c r="A141" s="47" t="s">
        <v>155</v>
      </c>
      <c r="B141" s="244" t="s">
        <v>158</v>
      </c>
      <c r="C141" s="244"/>
      <c r="D141" s="244"/>
      <c r="E141" s="244"/>
      <c r="F141" s="244"/>
      <c r="G141" s="244"/>
      <c r="H141" s="244"/>
      <c r="I141" s="244"/>
      <c r="J141" s="48"/>
      <c r="K141" s="9"/>
    </row>
    <row r="142" spans="1:11" s="84" customFormat="1" ht="20.100000000000001" customHeight="1">
      <c r="A142" s="86"/>
      <c r="B142" s="41"/>
      <c r="C142" s="56" t="s">
        <v>156</v>
      </c>
      <c r="D142" s="315" t="s">
        <v>174</v>
      </c>
      <c r="E142" s="315"/>
      <c r="F142" s="315"/>
      <c r="G142" s="315"/>
      <c r="H142" s="315"/>
      <c r="I142" s="315"/>
      <c r="J142" s="85"/>
      <c r="K142" s="83"/>
    </row>
    <row r="143" spans="1:11" s="84" customFormat="1" ht="20.100000000000001" customHeight="1">
      <c r="A143" s="86"/>
      <c r="B143" s="41"/>
      <c r="C143" s="56" t="s">
        <v>157</v>
      </c>
      <c r="D143" s="315" t="s">
        <v>175</v>
      </c>
      <c r="E143" s="315"/>
      <c r="F143" s="315"/>
      <c r="G143" s="315"/>
      <c r="H143" s="315"/>
      <c r="I143" s="315"/>
      <c r="J143" s="85"/>
      <c r="K143" s="83"/>
    </row>
    <row r="144" spans="1:11" s="10" customFormat="1" ht="20.100000000000001" customHeight="1">
      <c r="A144" s="47"/>
      <c r="B144" s="212"/>
      <c r="C144" s="143"/>
      <c r="D144" s="143"/>
      <c r="E144" s="143"/>
      <c r="F144" s="143"/>
      <c r="G144" s="143"/>
      <c r="H144" s="143"/>
      <c r="I144" s="143"/>
      <c r="J144" s="48"/>
      <c r="K144" s="9"/>
    </row>
    <row r="145" spans="1:11" s="10" customFormat="1" ht="25.05" customHeight="1">
      <c r="A145" s="30" t="s">
        <v>159</v>
      </c>
      <c r="B145" s="244" t="s">
        <v>177</v>
      </c>
      <c r="C145" s="244"/>
      <c r="D145" s="244"/>
      <c r="E145" s="244"/>
      <c r="F145" s="244"/>
      <c r="G145" s="244"/>
      <c r="H145" s="244"/>
      <c r="I145" s="244"/>
      <c r="J145" s="48"/>
      <c r="K145" s="9"/>
    </row>
    <row r="146" spans="1:11" s="10" customFormat="1" ht="39" customHeight="1">
      <c r="A146" s="30"/>
      <c r="B146" s="245" t="s">
        <v>173</v>
      </c>
      <c r="C146" s="245"/>
      <c r="D146" s="245"/>
      <c r="E146" s="245"/>
      <c r="F146" s="245"/>
      <c r="G146" s="245"/>
      <c r="H146" s="245"/>
      <c r="I146" s="245"/>
      <c r="J146" s="48"/>
      <c r="K146" s="9"/>
    </row>
    <row r="147" spans="1:11" s="8" customFormat="1" ht="30" customHeight="1">
      <c r="A147" s="56"/>
      <c r="B147" s="272" t="s">
        <v>160</v>
      </c>
      <c r="C147" s="342"/>
      <c r="D147" s="342"/>
      <c r="E147" s="342"/>
      <c r="F147" s="342"/>
      <c r="G147" s="343"/>
      <c r="H147" s="344"/>
      <c r="I147" s="41"/>
      <c r="J147" s="56"/>
      <c r="K147" s="7"/>
    </row>
    <row r="148" spans="1:11" s="8" customFormat="1" ht="30" customHeight="1">
      <c r="A148" s="56"/>
      <c r="B148" s="272" t="s">
        <v>161</v>
      </c>
      <c r="C148" s="342"/>
      <c r="D148" s="342"/>
      <c r="E148" s="342"/>
      <c r="F148" s="342"/>
      <c r="G148" s="343"/>
      <c r="H148" s="344"/>
      <c r="I148" s="41"/>
      <c r="J148" s="56"/>
      <c r="K148" s="7"/>
    </row>
    <row r="149" spans="1:11" s="10" customFormat="1" ht="9.75" customHeight="1">
      <c r="A149" s="47"/>
      <c r="B149" s="81"/>
      <c r="C149" s="81"/>
      <c r="D149" s="81"/>
      <c r="E149" s="81"/>
      <c r="F149" s="81"/>
      <c r="G149" s="81"/>
      <c r="H149" s="81"/>
      <c r="I149" s="133"/>
      <c r="J149" s="48"/>
      <c r="K149" s="9"/>
    </row>
    <row r="150" spans="1:11" s="8" customFormat="1" ht="30" customHeight="1">
      <c r="A150" s="272" t="s">
        <v>176</v>
      </c>
      <c r="B150" s="338"/>
      <c r="C150" s="338"/>
      <c r="D150" s="338"/>
      <c r="E150" s="338"/>
      <c r="F150" s="339"/>
      <c r="G150" s="283" t="str">
        <f>IF(G147+G148=0,"",G147+G148)</f>
        <v/>
      </c>
      <c r="H150" s="340"/>
      <c r="I150" s="41"/>
      <c r="J150" s="56"/>
      <c r="K150" s="7"/>
    </row>
    <row r="151" spans="1:11" s="8" customFormat="1" ht="10.5" customHeight="1">
      <c r="A151" s="56"/>
      <c r="B151" s="80"/>
      <c r="C151" s="82"/>
      <c r="D151" s="82"/>
      <c r="E151" s="82"/>
      <c r="F151" s="82"/>
      <c r="G151" s="82"/>
      <c r="H151" s="82"/>
      <c r="I151" s="82"/>
      <c r="J151" s="56"/>
      <c r="K151" s="7"/>
    </row>
    <row r="152" spans="1:11" s="13" customFormat="1" ht="20.100000000000001" customHeight="1">
      <c r="A152" s="47"/>
      <c r="B152" s="375" t="s">
        <v>181</v>
      </c>
      <c r="C152" s="376"/>
      <c r="D152" s="376"/>
      <c r="E152" s="376"/>
      <c r="F152" s="376"/>
      <c r="G152" s="376"/>
      <c r="H152" s="376"/>
      <c r="I152" s="376"/>
      <c r="J152" s="24"/>
      <c r="K152" s="12"/>
    </row>
    <row r="153" spans="1:11" s="8" customFormat="1" ht="20.100000000000001" customHeight="1">
      <c r="A153" s="56"/>
      <c r="B153" s="156"/>
      <c r="C153" s="157"/>
      <c r="D153" s="157"/>
      <c r="E153" s="157"/>
      <c r="F153" s="157"/>
      <c r="G153" s="25"/>
      <c r="H153" s="25"/>
      <c r="I153" s="25"/>
      <c r="J153" s="56"/>
      <c r="K153" s="7"/>
    </row>
    <row r="154" spans="1:11" s="13" customFormat="1" ht="40.049999999999997" customHeight="1">
      <c r="A154" s="204"/>
      <c r="B154" s="244" t="s">
        <v>162</v>
      </c>
      <c r="C154" s="244"/>
      <c r="D154" s="244"/>
      <c r="E154" s="244"/>
      <c r="F154" s="244"/>
      <c r="G154" s="244"/>
      <c r="H154" s="244"/>
      <c r="I154" s="244"/>
      <c r="J154" s="24"/>
      <c r="K154" s="12"/>
    </row>
    <row r="155" spans="1:11" s="13" customFormat="1" ht="24.75" customHeight="1">
      <c r="A155" s="47"/>
      <c r="B155" s="367" t="s">
        <v>131</v>
      </c>
      <c r="C155" s="367"/>
      <c r="D155" s="367"/>
      <c r="E155" s="367"/>
      <c r="F155" s="367" t="s">
        <v>130</v>
      </c>
      <c r="G155" s="367"/>
      <c r="H155" s="367"/>
      <c r="I155" s="155"/>
      <c r="J155" s="24"/>
      <c r="K155" s="12"/>
    </row>
    <row r="156" spans="1:11" s="13" customFormat="1" ht="20.100000000000001" customHeight="1">
      <c r="A156" s="47"/>
      <c r="B156" s="277"/>
      <c r="C156" s="277"/>
      <c r="D156" s="277"/>
      <c r="E156" s="277"/>
      <c r="F156" s="278"/>
      <c r="G156" s="278"/>
      <c r="H156" s="278"/>
      <c r="I156" s="155"/>
      <c r="J156" s="24"/>
      <c r="K156" s="12"/>
    </row>
    <row r="157" spans="1:11" s="13" customFormat="1" ht="20.100000000000001" customHeight="1">
      <c r="A157" s="47"/>
      <c r="B157" s="277"/>
      <c r="C157" s="277"/>
      <c r="D157" s="277"/>
      <c r="E157" s="277"/>
      <c r="F157" s="278"/>
      <c r="G157" s="278"/>
      <c r="H157" s="278"/>
      <c r="I157" s="155"/>
      <c r="J157" s="24"/>
      <c r="K157" s="12"/>
    </row>
    <row r="158" spans="1:11" s="13" customFormat="1" ht="20.100000000000001" customHeight="1">
      <c r="A158" s="47"/>
      <c r="B158" s="277"/>
      <c r="C158" s="277"/>
      <c r="D158" s="277"/>
      <c r="E158" s="277"/>
      <c r="F158" s="278"/>
      <c r="G158" s="278"/>
      <c r="H158" s="278"/>
      <c r="I158" s="155"/>
      <c r="J158" s="24"/>
      <c r="K158" s="12"/>
    </row>
    <row r="159" spans="1:11" s="13" customFormat="1" ht="20.100000000000001" customHeight="1">
      <c r="A159" s="47"/>
      <c r="B159" s="277"/>
      <c r="C159" s="277"/>
      <c r="D159" s="277"/>
      <c r="E159" s="277"/>
      <c r="F159" s="278"/>
      <c r="G159" s="278"/>
      <c r="H159" s="278"/>
      <c r="I159" s="155"/>
      <c r="J159" s="24"/>
      <c r="K159" s="12"/>
    </row>
    <row r="160" spans="1:11" s="13" customFormat="1" ht="20.100000000000001" customHeight="1">
      <c r="A160" s="47"/>
      <c r="B160" s="277"/>
      <c r="C160" s="277"/>
      <c r="D160" s="277"/>
      <c r="E160" s="277"/>
      <c r="F160" s="278"/>
      <c r="G160" s="278"/>
      <c r="H160" s="278"/>
      <c r="I160" s="155"/>
      <c r="J160" s="24"/>
      <c r="K160" s="12"/>
    </row>
    <row r="161" spans="1:11" s="13" customFormat="1" ht="20.100000000000001" customHeight="1">
      <c r="A161" s="47"/>
      <c r="B161" s="277"/>
      <c r="C161" s="277"/>
      <c r="D161" s="277"/>
      <c r="E161" s="277"/>
      <c r="F161" s="278"/>
      <c r="G161" s="278"/>
      <c r="H161" s="278"/>
      <c r="I161" s="155"/>
      <c r="J161" s="24"/>
      <c r="K161" s="12"/>
    </row>
    <row r="162" spans="1:11" s="13" customFormat="1" ht="20.100000000000001" customHeight="1">
      <c r="A162" s="47"/>
      <c r="B162" s="277"/>
      <c r="C162" s="277"/>
      <c r="D162" s="277"/>
      <c r="E162" s="277"/>
      <c r="F162" s="278"/>
      <c r="G162" s="278"/>
      <c r="H162" s="278"/>
      <c r="I162" s="155"/>
      <c r="J162" s="24"/>
      <c r="K162" s="12"/>
    </row>
    <row r="163" spans="1:11" s="13" customFormat="1" ht="20.100000000000001" customHeight="1">
      <c r="A163" s="47"/>
      <c r="B163" s="287"/>
      <c r="C163" s="288"/>
      <c r="D163" s="288"/>
      <c r="E163" s="289"/>
      <c r="F163" s="279"/>
      <c r="G163" s="280"/>
      <c r="H163" s="281"/>
      <c r="I163" s="155"/>
      <c r="J163" s="24"/>
      <c r="K163" s="12"/>
    </row>
    <row r="164" spans="1:11" s="13" customFormat="1" ht="20.100000000000001" customHeight="1">
      <c r="A164" s="47"/>
      <c r="B164" s="287"/>
      <c r="C164" s="288"/>
      <c r="D164" s="288"/>
      <c r="E164" s="289"/>
      <c r="F164" s="279"/>
      <c r="G164" s="280"/>
      <c r="H164" s="281"/>
      <c r="I164" s="155"/>
      <c r="J164" s="24"/>
      <c r="K164" s="12"/>
    </row>
    <row r="165" spans="1:11" s="13" customFormat="1" ht="20.100000000000001" customHeight="1">
      <c r="A165" s="47"/>
      <c r="B165" s="287"/>
      <c r="C165" s="288"/>
      <c r="D165" s="288"/>
      <c r="E165" s="289"/>
      <c r="F165" s="279"/>
      <c r="G165" s="280"/>
      <c r="H165" s="281"/>
      <c r="I165" s="155"/>
      <c r="J165" s="24"/>
      <c r="K165" s="12"/>
    </row>
    <row r="166" spans="1:11" s="13" customFormat="1" ht="20.100000000000001" customHeight="1">
      <c r="A166" s="47"/>
      <c r="B166" s="277"/>
      <c r="C166" s="277"/>
      <c r="D166" s="277"/>
      <c r="E166" s="277"/>
      <c r="F166" s="278"/>
      <c r="G166" s="278"/>
      <c r="H166" s="278"/>
      <c r="I166" s="155"/>
      <c r="J166" s="24"/>
      <c r="K166" s="12"/>
    </row>
    <row r="167" spans="1:11" s="13" customFormat="1" ht="20.100000000000001" customHeight="1">
      <c r="A167" s="47"/>
      <c r="B167" s="277"/>
      <c r="C167" s="277"/>
      <c r="D167" s="277"/>
      <c r="E167" s="277"/>
      <c r="F167" s="278"/>
      <c r="G167" s="278"/>
      <c r="H167" s="278"/>
      <c r="I167" s="155"/>
      <c r="J167" s="24"/>
      <c r="K167" s="12"/>
    </row>
    <row r="168" spans="1:11" s="13" customFormat="1" ht="20.100000000000001" customHeight="1">
      <c r="A168" s="47"/>
      <c r="B168" s="277"/>
      <c r="C168" s="277"/>
      <c r="D168" s="277"/>
      <c r="E168" s="277"/>
      <c r="F168" s="278"/>
      <c r="G168" s="278"/>
      <c r="H168" s="278"/>
      <c r="I168" s="155"/>
      <c r="J168" s="24"/>
      <c r="K168" s="12"/>
    </row>
    <row r="169" spans="1:11" s="13" customFormat="1" ht="20.100000000000001" customHeight="1">
      <c r="A169" s="47"/>
      <c r="B169" s="277"/>
      <c r="C169" s="277"/>
      <c r="D169" s="277"/>
      <c r="E169" s="277"/>
      <c r="F169" s="278"/>
      <c r="G169" s="278"/>
      <c r="H169" s="278"/>
      <c r="I169" s="155"/>
      <c r="J169" s="24"/>
      <c r="K169" s="12"/>
    </row>
    <row r="170" spans="1:11" s="13" customFormat="1" ht="20.100000000000001" customHeight="1">
      <c r="A170" s="47"/>
      <c r="B170" s="277"/>
      <c r="C170" s="277"/>
      <c r="D170" s="277"/>
      <c r="E170" s="277"/>
      <c r="F170" s="278"/>
      <c r="G170" s="278"/>
      <c r="H170" s="278"/>
      <c r="I170" s="155"/>
      <c r="J170" s="24"/>
      <c r="K170" s="12"/>
    </row>
    <row r="171" spans="1:11" s="13" customFormat="1" ht="20.100000000000001" customHeight="1">
      <c r="A171" s="47"/>
      <c r="B171" s="277"/>
      <c r="C171" s="277"/>
      <c r="D171" s="277"/>
      <c r="E171" s="277"/>
      <c r="F171" s="278"/>
      <c r="G171" s="278"/>
      <c r="H171" s="278"/>
      <c r="I171" s="155"/>
      <c r="J171" s="24"/>
      <c r="K171" s="12"/>
    </row>
    <row r="172" spans="1:11" s="13" customFormat="1" ht="20.100000000000001" customHeight="1">
      <c r="A172" s="47"/>
      <c r="B172" s="277"/>
      <c r="C172" s="277"/>
      <c r="D172" s="277"/>
      <c r="E172" s="277"/>
      <c r="F172" s="278"/>
      <c r="G172" s="278"/>
      <c r="H172" s="278"/>
      <c r="I172" s="155"/>
      <c r="J172" s="24"/>
      <c r="K172" s="12"/>
    </row>
    <row r="173" spans="1:11" s="13" customFormat="1" ht="20.100000000000001" customHeight="1">
      <c r="A173" s="47"/>
      <c r="B173" s="277"/>
      <c r="C173" s="277"/>
      <c r="D173" s="277"/>
      <c r="E173" s="277"/>
      <c r="F173" s="278"/>
      <c r="G173" s="278"/>
      <c r="H173" s="278"/>
      <c r="I173" s="155"/>
      <c r="J173" s="24"/>
      <c r="K173" s="12"/>
    </row>
    <row r="174" spans="1:11" s="13" customFormat="1" ht="20.100000000000001" customHeight="1">
      <c r="A174" s="47"/>
      <c r="B174" s="277"/>
      <c r="C174" s="277"/>
      <c r="D174" s="277"/>
      <c r="E174" s="277"/>
      <c r="F174" s="278"/>
      <c r="G174" s="278"/>
      <c r="H174" s="278"/>
      <c r="I174" s="155"/>
      <c r="J174" s="24"/>
      <c r="K174" s="12"/>
    </row>
    <row r="175" spans="1:11" s="13" customFormat="1" ht="20.100000000000001" customHeight="1">
      <c r="A175" s="47"/>
      <c r="B175" s="277"/>
      <c r="C175" s="277"/>
      <c r="D175" s="277"/>
      <c r="E175" s="277"/>
      <c r="F175" s="278"/>
      <c r="G175" s="278"/>
      <c r="H175" s="278"/>
      <c r="I175" s="155"/>
      <c r="J175" s="24"/>
      <c r="K175" s="12"/>
    </row>
    <row r="176" spans="1:11" s="13" customFormat="1" ht="20.100000000000001" customHeight="1">
      <c r="A176" s="47"/>
      <c r="B176" s="282" t="s">
        <v>132</v>
      </c>
      <c r="C176" s="282"/>
      <c r="D176" s="282"/>
      <c r="E176" s="282"/>
      <c r="F176" s="283">
        <f>SUM(F156:H175)</f>
        <v>0</v>
      </c>
      <c r="G176" s="284"/>
      <c r="H176" s="285"/>
      <c r="I176" s="155"/>
      <c r="J176" s="24"/>
      <c r="K176" s="12"/>
    </row>
    <row r="177" spans="1:11" s="13" customFormat="1" ht="20.100000000000001" customHeight="1">
      <c r="A177" s="47"/>
      <c r="B177" s="205"/>
      <c r="C177" s="152"/>
      <c r="D177" s="152"/>
      <c r="E177" s="152"/>
      <c r="F177" s="152"/>
      <c r="G177" s="152"/>
      <c r="H177" s="152"/>
      <c r="I177" s="152"/>
      <c r="J177" s="24"/>
      <c r="K177" s="12"/>
    </row>
    <row r="178" spans="1:11" s="13" customFormat="1" ht="20.100000000000001" customHeight="1">
      <c r="A178" s="47"/>
      <c r="B178" s="205"/>
      <c r="C178" s="215"/>
      <c r="D178" s="215"/>
      <c r="E178" s="215"/>
      <c r="F178" s="215"/>
      <c r="G178" s="215"/>
      <c r="H178" s="215"/>
      <c r="I178" s="215"/>
      <c r="J178" s="24"/>
      <c r="K178" s="12"/>
    </row>
    <row r="179" spans="1:11" s="13" customFormat="1" ht="25.05" customHeight="1">
      <c r="A179" s="47" t="s">
        <v>17</v>
      </c>
      <c r="B179" s="255" t="s">
        <v>76</v>
      </c>
      <c r="C179" s="256"/>
      <c r="D179" s="256"/>
      <c r="E179" s="256"/>
      <c r="F179" s="256"/>
      <c r="G179" s="256"/>
      <c r="H179" s="256"/>
      <c r="I179" s="256"/>
      <c r="J179" s="24"/>
      <c r="K179" s="12"/>
    </row>
    <row r="180" spans="1:11" ht="50.1" customHeight="1">
      <c r="A180" s="30" t="s">
        <v>99</v>
      </c>
      <c r="B180" s="245" t="s">
        <v>201</v>
      </c>
      <c r="C180" s="245"/>
      <c r="D180" s="245"/>
      <c r="E180" s="245"/>
      <c r="F180" s="245"/>
      <c r="G180" s="245"/>
      <c r="H180" s="245"/>
      <c r="I180" s="245"/>
      <c r="J180" s="25"/>
    </row>
    <row r="181" spans="1:11" ht="20.100000000000001" customHeight="1">
      <c r="A181" s="99"/>
      <c r="B181" s="114"/>
      <c r="C181" s="245" t="s">
        <v>89</v>
      </c>
      <c r="D181" s="257"/>
      <c r="E181" s="257"/>
      <c r="F181" s="257"/>
      <c r="G181" s="257"/>
      <c r="H181" s="257"/>
      <c r="I181" s="257"/>
      <c r="J181" s="25"/>
    </row>
    <row r="182" spans="1:11" ht="20.100000000000001" customHeight="1">
      <c r="A182" s="99"/>
      <c r="B182" s="114"/>
      <c r="C182" s="245" t="s">
        <v>90</v>
      </c>
      <c r="D182" s="257"/>
      <c r="E182" s="257"/>
      <c r="F182" s="257"/>
      <c r="G182" s="257"/>
      <c r="H182" s="257"/>
      <c r="I182" s="257"/>
      <c r="J182" s="25"/>
    </row>
    <row r="183" spans="1:11" ht="20.100000000000001" customHeight="1">
      <c r="A183" s="99"/>
      <c r="B183" s="114"/>
      <c r="C183" s="245" t="s">
        <v>129</v>
      </c>
      <c r="D183" s="257"/>
      <c r="E183" s="257"/>
      <c r="F183" s="257"/>
      <c r="G183" s="257"/>
      <c r="H183" s="257"/>
      <c r="I183" s="257"/>
      <c r="J183" s="25"/>
    </row>
    <row r="184" spans="1:11" ht="20.100000000000001" customHeight="1">
      <c r="A184" s="99"/>
      <c r="B184" s="114"/>
      <c r="C184" s="245" t="s">
        <v>80</v>
      </c>
      <c r="D184" s="257"/>
      <c r="E184" s="257"/>
      <c r="F184" s="257"/>
      <c r="G184" s="257"/>
      <c r="H184" s="257"/>
      <c r="I184" s="257"/>
      <c r="J184" s="25"/>
    </row>
    <row r="185" spans="1:11" ht="20.100000000000001" customHeight="1">
      <c r="A185" s="99"/>
      <c r="B185" s="114"/>
      <c r="C185" s="245" t="s">
        <v>81</v>
      </c>
      <c r="D185" s="257"/>
      <c r="E185" s="257"/>
      <c r="F185" s="257"/>
      <c r="G185" s="257"/>
      <c r="H185" s="257"/>
      <c r="I185" s="257"/>
      <c r="J185" s="25"/>
    </row>
    <row r="186" spans="1:11" ht="30" customHeight="1">
      <c r="A186" s="99"/>
      <c r="B186" s="114"/>
      <c r="C186" s="245" t="s">
        <v>82</v>
      </c>
      <c r="D186" s="257"/>
      <c r="E186" s="263"/>
      <c r="F186" s="264"/>
      <c r="G186" s="264"/>
      <c r="H186" s="264"/>
      <c r="I186" s="265"/>
      <c r="J186" s="25"/>
    </row>
    <row r="187" spans="1:11" ht="20.100000000000001" customHeight="1">
      <c r="A187" s="99"/>
      <c r="B187" s="114"/>
      <c r="C187" s="114"/>
      <c r="D187" s="114"/>
      <c r="E187" s="114"/>
      <c r="F187" s="114"/>
      <c r="G187" s="114"/>
      <c r="H187" s="114"/>
      <c r="I187" s="114"/>
      <c r="J187" s="25"/>
    </row>
    <row r="188" spans="1:11" s="108" customFormat="1" ht="25.05" customHeight="1">
      <c r="A188" s="30" t="s">
        <v>100</v>
      </c>
      <c r="B188" s="245" t="s">
        <v>91</v>
      </c>
      <c r="C188" s="245"/>
      <c r="D188" s="245"/>
      <c r="E188" s="245"/>
      <c r="F188" s="245"/>
      <c r="G188" s="245"/>
      <c r="H188" s="245"/>
      <c r="I188" s="245"/>
      <c r="J188" s="107"/>
      <c r="K188" s="129"/>
    </row>
    <row r="189" spans="1:11" s="108" customFormat="1" ht="20.100000000000001" customHeight="1">
      <c r="A189" s="121"/>
      <c r="B189" s="245" t="s">
        <v>143</v>
      </c>
      <c r="C189" s="245"/>
      <c r="D189" s="245"/>
      <c r="E189" s="245"/>
      <c r="F189" s="245"/>
      <c r="G189" s="245"/>
      <c r="H189" s="245"/>
      <c r="I189" s="245"/>
      <c r="J189" s="107"/>
      <c r="K189" s="129"/>
    </row>
    <row r="190" spans="1:11" ht="20.100000000000001" customHeight="1">
      <c r="A190" s="99"/>
      <c r="B190" s="114"/>
      <c r="C190" s="245" t="s">
        <v>83</v>
      </c>
      <c r="D190" s="257"/>
      <c r="E190" s="257"/>
      <c r="F190" s="257"/>
      <c r="G190" s="257"/>
      <c r="H190" s="257"/>
      <c r="I190" s="257"/>
      <c r="J190" s="25"/>
    </row>
    <row r="191" spans="1:11" ht="20.100000000000001" customHeight="1">
      <c r="A191" s="99"/>
      <c r="B191" s="114"/>
      <c r="C191" s="245" t="s">
        <v>84</v>
      </c>
      <c r="D191" s="257"/>
      <c r="E191" s="257"/>
      <c r="F191" s="257"/>
      <c r="G191" s="257"/>
      <c r="H191" s="257"/>
      <c r="I191" s="257"/>
      <c r="J191" s="25"/>
    </row>
    <row r="192" spans="1:11" ht="30" customHeight="1">
      <c r="A192" s="99"/>
      <c r="B192" s="114"/>
      <c r="C192" s="245" t="s">
        <v>85</v>
      </c>
      <c r="D192" s="257"/>
      <c r="E192" s="263"/>
      <c r="F192" s="264"/>
      <c r="G192" s="264"/>
      <c r="H192" s="264"/>
      <c r="I192" s="265"/>
      <c r="J192" s="25"/>
    </row>
    <row r="193" spans="1:11" s="106" customFormat="1" ht="20.100000000000001" customHeight="1">
      <c r="A193" s="110"/>
      <c r="B193" s="104"/>
      <c r="C193" s="104"/>
      <c r="D193" s="104"/>
      <c r="E193" s="104"/>
      <c r="F193" s="104"/>
      <c r="G193" s="104"/>
      <c r="H193" s="104"/>
      <c r="I193" s="104"/>
      <c r="J193" s="103"/>
      <c r="K193" s="105"/>
    </row>
    <row r="194" spans="1:11" s="108" customFormat="1" ht="25.05" customHeight="1">
      <c r="A194" s="30" t="s">
        <v>101</v>
      </c>
      <c r="B194" s="245" t="s">
        <v>94</v>
      </c>
      <c r="C194" s="245"/>
      <c r="D194" s="245"/>
      <c r="E194" s="245"/>
      <c r="F194" s="245"/>
      <c r="G194" s="245"/>
      <c r="H194" s="245"/>
      <c r="I194" s="245"/>
      <c r="J194" s="107"/>
      <c r="K194" s="129"/>
    </row>
    <row r="195" spans="1:11" s="84" customFormat="1" ht="30" customHeight="1">
      <c r="A195" s="86"/>
      <c r="B195" s="41"/>
      <c r="C195" s="259" t="s">
        <v>137</v>
      </c>
      <c r="D195" s="260"/>
      <c r="E195" s="260"/>
      <c r="F195" s="260"/>
      <c r="G195" s="260"/>
      <c r="H195" s="260"/>
      <c r="I195" s="260"/>
      <c r="J195" s="85"/>
      <c r="K195" s="83"/>
    </row>
    <row r="196" spans="1:11" s="84" customFormat="1" ht="20.100000000000001" customHeight="1">
      <c r="A196" s="86"/>
      <c r="B196" s="41"/>
      <c r="C196" s="56" t="s">
        <v>93</v>
      </c>
      <c r="D196" s="87"/>
      <c r="E196" s="88"/>
      <c r="F196" s="88"/>
      <c r="G196" s="88"/>
      <c r="H196" s="87"/>
      <c r="I196" s="85"/>
      <c r="J196" s="85"/>
      <c r="K196" s="83"/>
    </row>
    <row r="197" spans="1:11" s="106" customFormat="1" ht="20.100000000000001" customHeight="1">
      <c r="A197" s="110"/>
      <c r="B197" s="104"/>
      <c r="C197" s="104"/>
      <c r="D197" s="104"/>
      <c r="E197" s="104"/>
      <c r="F197" s="104"/>
      <c r="G197" s="104"/>
      <c r="H197" s="104"/>
      <c r="I197" s="104"/>
      <c r="J197" s="103"/>
      <c r="K197" s="105"/>
    </row>
    <row r="198" spans="1:11" s="108" customFormat="1" ht="25.05" customHeight="1">
      <c r="A198" s="30" t="s">
        <v>102</v>
      </c>
      <c r="B198" s="244" t="s">
        <v>86</v>
      </c>
      <c r="C198" s="244"/>
      <c r="D198" s="244"/>
      <c r="E198" s="244"/>
      <c r="F198" s="244"/>
      <c r="G198" s="244"/>
      <c r="H198" s="244"/>
      <c r="I198" s="244"/>
      <c r="J198" s="107"/>
      <c r="K198" s="129"/>
    </row>
    <row r="199" spans="1:11" s="108" customFormat="1" ht="45" customHeight="1">
      <c r="A199" s="121"/>
      <c r="B199" s="119"/>
      <c r="C199" s="245" t="s">
        <v>113</v>
      </c>
      <c r="D199" s="257"/>
      <c r="E199" s="257"/>
      <c r="F199" s="257"/>
      <c r="G199" s="257"/>
      <c r="H199" s="257"/>
      <c r="I199" s="257"/>
      <c r="J199" s="107"/>
      <c r="K199" s="129"/>
    </row>
    <row r="200" spans="1:11" s="10" customFormat="1" ht="20.100000000000001" customHeight="1">
      <c r="A200" s="40"/>
      <c r="B200" s="49"/>
      <c r="C200" s="49"/>
      <c r="D200" s="49"/>
      <c r="E200" s="49"/>
      <c r="F200" s="49"/>
      <c r="G200" s="49"/>
      <c r="H200" s="49"/>
      <c r="I200" s="48"/>
      <c r="J200" s="48"/>
      <c r="K200" s="9"/>
    </row>
    <row r="201" spans="1:11" s="8" customFormat="1" ht="34.5" customHeight="1">
      <c r="A201" s="47" t="s">
        <v>98</v>
      </c>
      <c r="B201" s="266" t="s">
        <v>62</v>
      </c>
      <c r="C201" s="267"/>
      <c r="D201" s="267"/>
      <c r="E201" s="267"/>
      <c r="F201" s="267"/>
      <c r="G201" s="267"/>
      <c r="H201" s="267"/>
      <c r="I201" s="267"/>
      <c r="J201" s="56"/>
      <c r="K201" s="7"/>
    </row>
    <row r="202" spans="1:11" s="21" customFormat="1" ht="150" customHeight="1">
      <c r="A202" s="56"/>
      <c r="B202" s="269"/>
      <c r="C202" s="270"/>
      <c r="D202" s="270"/>
      <c r="E202" s="270"/>
      <c r="F202" s="270"/>
      <c r="G202" s="270"/>
      <c r="H202" s="270"/>
      <c r="I202" s="271"/>
      <c r="J202" s="56"/>
      <c r="K202" s="20"/>
    </row>
    <row r="203" spans="1:11" s="21" customFormat="1" ht="20.100000000000001" customHeight="1">
      <c r="A203" s="56"/>
      <c r="B203" s="61"/>
      <c r="C203" s="61"/>
      <c r="D203" s="61"/>
      <c r="E203" s="61"/>
      <c r="F203" s="61"/>
      <c r="G203" s="61"/>
      <c r="H203" s="61"/>
      <c r="I203" s="61"/>
      <c r="J203" s="56"/>
      <c r="K203" s="20"/>
    </row>
    <row r="204" spans="1:11" s="21" customFormat="1" ht="25.05" customHeight="1">
      <c r="A204" s="47" t="s">
        <v>103</v>
      </c>
      <c r="B204" s="320" t="s">
        <v>164</v>
      </c>
      <c r="C204" s="345"/>
      <c r="D204" s="345"/>
      <c r="E204" s="345"/>
      <c r="F204" s="345"/>
      <c r="G204" s="345"/>
      <c r="H204" s="345"/>
      <c r="I204" s="345"/>
      <c r="J204" s="56"/>
      <c r="K204" s="20"/>
    </row>
    <row r="205" spans="1:11" s="227" customFormat="1" ht="50.1" customHeight="1">
      <c r="A205" s="30"/>
      <c r="B205" s="237" t="s">
        <v>165</v>
      </c>
      <c r="C205" s="346"/>
      <c r="D205" s="346"/>
      <c r="E205" s="346"/>
      <c r="F205" s="346"/>
      <c r="G205" s="346"/>
      <c r="H205" s="346"/>
      <c r="I205" s="346"/>
      <c r="J205" s="221"/>
      <c r="K205" s="226"/>
    </row>
    <row r="206" spans="1:11" s="21" customFormat="1" ht="376.5" customHeight="1">
      <c r="A206" s="56"/>
      <c r="B206" s="269"/>
      <c r="C206" s="270"/>
      <c r="D206" s="270"/>
      <c r="E206" s="270"/>
      <c r="F206" s="270"/>
      <c r="G206" s="270"/>
      <c r="H206" s="270"/>
      <c r="I206" s="271"/>
      <c r="J206" s="56"/>
      <c r="K206" s="20"/>
    </row>
    <row r="207" spans="1:11" s="21" customFormat="1" ht="20.100000000000001" customHeight="1">
      <c r="A207" s="47"/>
      <c r="B207" s="213"/>
      <c r="C207" s="213"/>
      <c r="D207" s="213"/>
      <c r="E207" s="213"/>
      <c r="F207" s="213"/>
      <c r="G207" s="213"/>
      <c r="H207" s="213"/>
      <c r="I207" s="213"/>
      <c r="J207" s="56"/>
      <c r="K207" s="20"/>
    </row>
    <row r="208" spans="1:11" s="21" customFormat="1" ht="20.100000000000001" customHeight="1">
      <c r="A208" s="47"/>
      <c r="B208" s="218"/>
      <c r="C208" s="218"/>
      <c r="D208" s="218"/>
      <c r="E208" s="218"/>
      <c r="F208" s="218"/>
      <c r="G208" s="218"/>
      <c r="H208" s="218"/>
      <c r="I208" s="218"/>
      <c r="J208" s="56"/>
      <c r="K208" s="20"/>
    </row>
    <row r="209" spans="1:11" s="8" customFormat="1" ht="21" customHeight="1">
      <c r="A209" s="225" t="s">
        <v>163</v>
      </c>
      <c r="B209" s="258" t="s">
        <v>15</v>
      </c>
      <c r="C209" s="258"/>
      <c r="D209" s="258"/>
      <c r="E209" s="258"/>
      <c r="F209" s="258"/>
      <c r="G209" s="258"/>
      <c r="H209" s="219"/>
      <c r="I209" s="219"/>
      <c r="J209" s="56"/>
      <c r="K209" s="7"/>
    </row>
    <row r="210" spans="1:11" s="15" customFormat="1" ht="25.05" customHeight="1">
      <c r="A210" s="47"/>
      <c r="B210" s="261" t="s">
        <v>136</v>
      </c>
      <c r="C210" s="262"/>
      <c r="D210" s="262"/>
      <c r="E210" s="262"/>
      <c r="F210" s="262"/>
      <c r="G210" s="262"/>
      <c r="H210" s="262"/>
      <c r="I210" s="262"/>
      <c r="J210" s="40"/>
      <c r="K210" s="14"/>
    </row>
    <row r="211" spans="1:11" s="98" customFormat="1" ht="20.100000000000001" customHeight="1">
      <c r="A211" s="99" t="s">
        <v>14</v>
      </c>
      <c r="B211" s="245" t="s">
        <v>77</v>
      </c>
      <c r="C211" s="245"/>
      <c r="D211" s="245"/>
      <c r="E211" s="245"/>
      <c r="F211" s="245"/>
      <c r="G211" s="245"/>
      <c r="H211" s="245"/>
      <c r="I211" s="245"/>
      <c r="J211" s="100"/>
      <c r="K211" s="97"/>
    </row>
    <row r="212" spans="1:11" s="98" customFormat="1" ht="10.050000000000001" customHeight="1">
      <c r="A212" s="99"/>
      <c r="B212" s="215"/>
      <c r="C212" s="215"/>
      <c r="D212" s="215"/>
      <c r="E212" s="215"/>
      <c r="F212" s="215"/>
      <c r="G212" s="215"/>
      <c r="H212" s="215"/>
      <c r="I212" s="215"/>
      <c r="J212" s="100"/>
      <c r="K212" s="97"/>
    </row>
    <row r="213" spans="1:11" s="15" customFormat="1" ht="25.05" customHeight="1">
      <c r="A213" s="47"/>
      <c r="B213" s="261" t="s">
        <v>64</v>
      </c>
      <c r="C213" s="262"/>
      <c r="D213" s="262"/>
      <c r="E213" s="262"/>
      <c r="F213" s="262"/>
      <c r="G213" s="262"/>
      <c r="H213" s="262"/>
      <c r="I213" s="262"/>
      <c r="J213" s="40"/>
      <c r="K213" s="14"/>
    </row>
    <row r="214" spans="1:11" ht="20.100000000000001" customHeight="1">
      <c r="A214" s="99" t="s">
        <v>14</v>
      </c>
      <c r="B214" s="245" t="s">
        <v>144</v>
      </c>
      <c r="C214" s="245"/>
      <c r="D214" s="245"/>
      <c r="E214" s="245"/>
      <c r="F214" s="245"/>
      <c r="G214" s="245"/>
      <c r="H214" s="245"/>
      <c r="I214" s="245"/>
      <c r="J214" s="25"/>
    </row>
    <row r="215" spans="1:11" s="10" customFormat="1" ht="10.050000000000001" customHeight="1">
      <c r="A215" s="47"/>
      <c r="B215" s="32"/>
      <c r="C215" s="32"/>
      <c r="D215" s="32"/>
      <c r="E215" s="32"/>
      <c r="F215" s="32"/>
      <c r="G215" s="32"/>
      <c r="H215" s="49"/>
      <c r="I215" s="49"/>
      <c r="J215" s="48"/>
      <c r="K215" s="9"/>
    </row>
    <row r="216" spans="1:11" s="15" customFormat="1" ht="25.05" customHeight="1">
      <c r="A216" s="47"/>
      <c r="B216" s="261" t="s">
        <v>36</v>
      </c>
      <c r="C216" s="262"/>
      <c r="D216" s="262"/>
      <c r="E216" s="262"/>
      <c r="F216" s="262"/>
      <c r="G216" s="262"/>
      <c r="H216" s="262"/>
      <c r="I216" s="262"/>
      <c r="J216" s="40"/>
      <c r="K216" s="14"/>
    </row>
    <row r="217" spans="1:11" s="15" customFormat="1" ht="45" customHeight="1">
      <c r="A217" s="109" t="s">
        <v>14</v>
      </c>
      <c r="B217" s="245" t="s">
        <v>182</v>
      </c>
      <c r="C217" s="245"/>
      <c r="D217" s="245"/>
      <c r="E217" s="245"/>
      <c r="F217" s="245"/>
      <c r="G217" s="245"/>
      <c r="H217" s="245"/>
      <c r="I217" s="245"/>
      <c r="J217" s="40"/>
      <c r="K217" s="14"/>
    </row>
    <row r="218" spans="1:11" s="15" customFormat="1" ht="8.1" customHeight="1">
      <c r="A218" s="63"/>
      <c r="B218" s="32"/>
      <c r="C218" s="32"/>
      <c r="D218" s="32"/>
      <c r="E218" s="32"/>
      <c r="F218" s="32"/>
      <c r="G218" s="32"/>
      <c r="H218" s="32"/>
      <c r="I218" s="32"/>
      <c r="J218" s="40"/>
      <c r="K218" s="14"/>
    </row>
    <row r="219" spans="1:11" s="15" customFormat="1" ht="95.1" customHeight="1">
      <c r="A219" s="109" t="s">
        <v>14</v>
      </c>
      <c r="B219" s="245" t="s">
        <v>134</v>
      </c>
      <c r="C219" s="245"/>
      <c r="D219" s="245"/>
      <c r="E219" s="245"/>
      <c r="F219" s="245"/>
      <c r="G219" s="245"/>
      <c r="H219" s="245"/>
      <c r="I219" s="245"/>
      <c r="J219" s="40"/>
      <c r="K219" s="14"/>
    </row>
    <row r="220" spans="1:11" s="15" customFormat="1" ht="8.1" customHeight="1">
      <c r="A220" s="109"/>
      <c r="B220" s="32"/>
      <c r="C220" s="32"/>
      <c r="D220" s="32"/>
      <c r="E220" s="32"/>
      <c r="F220" s="32"/>
      <c r="G220" s="32"/>
      <c r="H220" s="32"/>
      <c r="I220" s="32"/>
      <c r="J220" s="40"/>
      <c r="K220" s="14"/>
    </row>
    <row r="221" spans="1:11" s="15" customFormat="1" ht="30" customHeight="1">
      <c r="A221" s="99" t="s">
        <v>14</v>
      </c>
      <c r="B221" s="245" t="s">
        <v>74</v>
      </c>
      <c r="C221" s="245"/>
      <c r="D221" s="245"/>
      <c r="E221" s="245"/>
      <c r="F221" s="245"/>
      <c r="G221" s="245"/>
      <c r="H221" s="245"/>
      <c r="I221" s="245"/>
      <c r="J221" s="40"/>
      <c r="K221" s="14"/>
    </row>
    <row r="222" spans="1:11" s="15" customFormat="1" ht="8.1" customHeight="1">
      <c r="A222" s="99"/>
      <c r="B222" s="78"/>
      <c r="C222" s="78"/>
      <c r="D222" s="78"/>
      <c r="E222" s="78"/>
      <c r="F222" s="78"/>
      <c r="G222" s="78"/>
      <c r="H222" s="94"/>
      <c r="I222" s="94"/>
      <c r="J222" s="40"/>
      <c r="K222" s="14"/>
    </row>
    <row r="223" spans="1:11" ht="45" customHeight="1">
      <c r="A223" s="99" t="s">
        <v>14</v>
      </c>
      <c r="B223" s="245" t="s">
        <v>78</v>
      </c>
      <c r="C223" s="245"/>
      <c r="D223" s="245"/>
      <c r="E223" s="245"/>
      <c r="F223" s="245"/>
      <c r="G223" s="245"/>
      <c r="H223" s="245"/>
      <c r="I223" s="245"/>
      <c r="J223" s="25"/>
    </row>
    <row r="224" spans="1:11" ht="8.1" customHeight="1">
      <c r="A224" s="99"/>
      <c r="B224" s="71"/>
      <c r="C224" s="71"/>
      <c r="D224" s="71"/>
      <c r="E224" s="71"/>
      <c r="F224" s="71"/>
      <c r="G224" s="71"/>
      <c r="H224" s="71"/>
      <c r="I224" s="71"/>
      <c r="J224" s="25"/>
    </row>
    <row r="225" spans="1:11" s="108" customFormat="1" ht="60" customHeight="1">
      <c r="A225" s="99" t="s">
        <v>14</v>
      </c>
      <c r="B225" s="245" t="s">
        <v>145</v>
      </c>
      <c r="C225" s="245"/>
      <c r="D225" s="245"/>
      <c r="E225" s="245"/>
      <c r="F225" s="245"/>
      <c r="G225" s="245"/>
      <c r="H225" s="245"/>
      <c r="I225" s="245"/>
      <c r="J225" s="107"/>
      <c r="K225" s="129"/>
    </row>
    <row r="226" spans="1:11" s="106" customFormat="1" ht="8.1" customHeight="1">
      <c r="A226" s="110"/>
      <c r="B226" s="104"/>
      <c r="C226" s="104"/>
      <c r="D226" s="104"/>
      <c r="E226" s="104"/>
      <c r="F226" s="104"/>
      <c r="G226" s="104"/>
      <c r="H226" s="104"/>
      <c r="I226" s="104"/>
      <c r="J226" s="103"/>
      <c r="K226" s="105"/>
    </row>
    <row r="227" spans="1:11" s="96" customFormat="1" ht="20.100000000000001" customHeight="1">
      <c r="A227" s="99" t="s">
        <v>14</v>
      </c>
      <c r="B227" s="245" t="s">
        <v>73</v>
      </c>
      <c r="C227" s="245"/>
      <c r="D227" s="245"/>
      <c r="E227" s="245"/>
      <c r="F227" s="245"/>
      <c r="G227" s="245"/>
      <c r="H227" s="245"/>
      <c r="I227" s="245"/>
      <c r="J227" s="95"/>
      <c r="K227" s="130"/>
    </row>
    <row r="228" spans="1:11" s="15" customFormat="1" ht="10.050000000000001" customHeight="1">
      <c r="A228" s="63"/>
      <c r="B228" s="32"/>
      <c r="C228" s="32"/>
      <c r="D228" s="32"/>
      <c r="E228" s="32"/>
      <c r="F228" s="32"/>
      <c r="G228" s="32"/>
      <c r="H228" s="32"/>
      <c r="I228" s="32"/>
      <c r="J228" s="40"/>
      <c r="K228" s="14"/>
    </row>
    <row r="229" spans="1:11" s="15" customFormat="1" ht="25.05" customHeight="1">
      <c r="A229" s="47"/>
      <c r="B229" s="242" t="s">
        <v>32</v>
      </c>
      <c r="C229" s="242"/>
      <c r="D229" s="242"/>
      <c r="E229" s="242"/>
      <c r="F229" s="242"/>
      <c r="G229" s="242"/>
      <c r="H229" s="242"/>
      <c r="I229" s="242"/>
      <c r="J229" s="40"/>
      <c r="K229" s="14"/>
    </row>
    <row r="230" spans="1:11" s="108" customFormat="1" ht="30" customHeight="1">
      <c r="A230" s="99" t="s">
        <v>14</v>
      </c>
      <c r="B230" s="245" t="s">
        <v>79</v>
      </c>
      <c r="C230" s="245"/>
      <c r="D230" s="245"/>
      <c r="E230" s="245"/>
      <c r="F230" s="245"/>
      <c r="G230" s="245"/>
      <c r="H230" s="245"/>
      <c r="I230" s="245"/>
      <c r="J230" s="107"/>
      <c r="K230" s="129"/>
    </row>
    <row r="231" spans="1:11" s="106" customFormat="1" ht="10.050000000000001" customHeight="1">
      <c r="A231" s="103"/>
      <c r="B231" s="104"/>
      <c r="C231" s="104"/>
      <c r="D231" s="104"/>
      <c r="E231" s="104"/>
      <c r="F231" s="104"/>
      <c r="G231" s="104"/>
      <c r="H231" s="104"/>
      <c r="I231" s="104"/>
      <c r="J231" s="103"/>
      <c r="K231" s="105"/>
    </row>
    <row r="232" spans="1:11" s="15" customFormat="1" ht="25.05" customHeight="1">
      <c r="A232" s="47"/>
      <c r="B232" s="242" t="s">
        <v>33</v>
      </c>
      <c r="C232" s="243"/>
      <c r="D232" s="243"/>
      <c r="E232" s="243"/>
      <c r="F232" s="243"/>
      <c r="G232" s="243"/>
      <c r="H232" s="243"/>
      <c r="I232" s="243"/>
      <c r="J232" s="40"/>
      <c r="K232" s="14"/>
    </row>
    <row r="233" spans="1:11" s="2" customFormat="1" ht="170.25" customHeight="1">
      <c r="A233" s="109" t="s">
        <v>14</v>
      </c>
      <c r="B233" s="245" t="s">
        <v>183</v>
      </c>
      <c r="C233" s="245"/>
      <c r="D233" s="245"/>
      <c r="E233" s="245"/>
      <c r="F233" s="245"/>
      <c r="G233" s="245"/>
      <c r="H233" s="245"/>
      <c r="I233" s="245"/>
      <c r="J233" s="43"/>
      <c r="K233" s="16"/>
    </row>
    <row r="234" spans="1:11" ht="48" customHeight="1">
      <c r="A234" s="62"/>
      <c r="B234" s="244" t="s">
        <v>19</v>
      </c>
      <c r="C234" s="244"/>
      <c r="D234" s="244"/>
      <c r="E234" s="244"/>
      <c r="F234" s="244"/>
      <c r="G234" s="244"/>
      <c r="H234" s="244"/>
      <c r="I234" s="244"/>
      <c r="J234" s="25"/>
      <c r="K234" s="129"/>
    </row>
    <row r="235" spans="1:11" ht="40.5" customHeight="1">
      <c r="A235" s="24"/>
      <c r="B235" s="48"/>
      <c r="C235" s="48"/>
      <c r="D235" s="48"/>
      <c r="E235" s="48"/>
      <c r="F235" s="249"/>
      <c r="G235" s="250"/>
      <c r="H235" s="250"/>
      <c r="I235" s="251"/>
      <c r="J235" s="25"/>
    </row>
    <row r="236" spans="1:11" ht="41.25" customHeight="1">
      <c r="A236" s="24"/>
      <c r="B236" s="246"/>
      <c r="C236" s="247"/>
      <c r="D236" s="248"/>
      <c r="E236" s="48"/>
      <c r="F236" s="252"/>
      <c r="G236" s="253"/>
      <c r="H236" s="253"/>
      <c r="I236" s="254"/>
      <c r="J236" s="25"/>
    </row>
    <row r="237" spans="1:11" s="2" customFormat="1" ht="42.75" customHeight="1">
      <c r="A237" s="47"/>
      <c r="B237" s="240" t="s">
        <v>7</v>
      </c>
      <c r="C237" s="240"/>
      <c r="D237" s="240"/>
      <c r="E237" s="40"/>
      <c r="F237" s="241" t="s">
        <v>21</v>
      </c>
      <c r="G237" s="241"/>
      <c r="H237" s="241"/>
      <c r="I237" s="241"/>
      <c r="J237" s="43"/>
      <c r="K237" s="6"/>
    </row>
    <row r="238" spans="1:11" s="84" customFormat="1" ht="30.75" customHeight="1">
      <c r="A238" s="39"/>
      <c r="B238" s="228" t="s">
        <v>11</v>
      </c>
      <c r="C238" s="220"/>
      <c r="D238" s="220"/>
      <c r="E238" s="56"/>
      <c r="F238" s="56"/>
      <c r="G238" s="56"/>
      <c r="H238" s="56"/>
      <c r="I238" s="56"/>
      <c r="J238" s="85"/>
      <c r="K238" s="83"/>
    </row>
    <row r="239" spans="1:11" ht="25.5" customHeight="1">
      <c r="A239" s="47"/>
      <c r="B239" s="239" t="s">
        <v>138</v>
      </c>
      <c r="C239" s="239"/>
      <c r="D239" s="239"/>
      <c r="E239" s="239"/>
      <c r="F239" s="239"/>
      <c r="G239" s="239"/>
      <c r="H239" s="239"/>
      <c r="I239" s="239"/>
      <c r="J239" s="25"/>
    </row>
    <row r="240" spans="1:11" s="102" customFormat="1" ht="22.5" customHeight="1">
      <c r="A240" s="47"/>
      <c r="B240" s="237" t="s">
        <v>115</v>
      </c>
      <c r="C240" s="237"/>
      <c r="D240" s="237"/>
      <c r="E240" s="237"/>
      <c r="F240" s="237"/>
      <c r="G240" s="237"/>
      <c r="H240" s="237"/>
      <c r="I240" s="237"/>
      <c r="J240" s="65"/>
      <c r="K240" s="101"/>
    </row>
    <row r="241" spans="1:11" ht="15.75" customHeight="1">
      <c r="A241" s="47"/>
      <c r="B241" s="111"/>
      <c r="C241" s="238" t="s">
        <v>65</v>
      </c>
      <c r="D241" s="238"/>
      <c r="E241" s="238"/>
      <c r="F241" s="238"/>
      <c r="G241" s="238"/>
      <c r="H241" s="238"/>
      <c r="I241" s="238"/>
      <c r="J241" s="25"/>
    </row>
    <row r="242" spans="1:11" ht="30" customHeight="1">
      <c r="A242" s="47"/>
      <c r="B242" s="111"/>
      <c r="C242" s="238" t="s">
        <v>66</v>
      </c>
      <c r="D242" s="238"/>
      <c r="E242" s="238"/>
      <c r="F242" s="238"/>
      <c r="G242" s="238"/>
      <c r="H242" s="238"/>
      <c r="I242" s="238"/>
      <c r="J242" s="25"/>
    </row>
    <row r="243" spans="1:11" ht="15.75" customHeight="1">
      <c r="A243" s="47"/>
      <c r="B243" s="111"/>
      <c r="C243" s="238" t="s">
        <v>67</v>
      </c>
      <c r="D243" s="238"/>
      <c r="E243" s="238"/>
      <c r="F243" s="238"/>
      <c r="G243" s="238"/>
      <c r="H243" s="238"/>
      <c r="I243" s="238"/>
      <c r="J243" s="25"/>
    </row>
    <row r="244" spans="1:11" ht="18" customHeight="1">
      <c r="A244" s="47"/>
      <c r="B244" s="111"/>
      <c r="C244" s="238" t="s">
        <v>68</v>
      </c>
      <c r="D244" s="238"/>
      <c r="E244" s="238"/>
      <c r="F244" s="238"/>
      <c r="G244" s="238"/>
      <c r="H244" s="238"/>
      <c r="I244" s="238"/>
      <c r="J244" s="25"/>
    </row>
    <row r="245" spans="1:11" ht="15.75" customHeight="1">
      <c r="A245" s="47"/>
      <c r="B245" s="111"/>
      <c r="C245" s="238" t="s">
        <v>69</v>
      </c>
      <c r="D245" s="238"/>
      <c r="E245" s="238"/>
      <c r="F245" s="238"/>
      <c r="G245" s="238"/>
      <c r="H245" s="238"/>
      <c r="I245" s="238"/>
      <c r="J245" s="25"/>
    </row>
    <row r="246" spans="1:11" ht="15.75" customHeight="1">
      <c r="A246" s="47"/>
      <c r="B246" s="111"/>
      <c r="C246" s="238" t="s">
        <v>70</v>
      </c>
      <c r="D246" s="238"/>
      <c r="E246" s="238"/>
      <c r="F246" s="238"/>
      <c r="G246" s="238"/>
      <c r="H246" s="238"/>
      <c r="I246" s="238"/>
      <c r="J246" s="25"/>
    </row>
    <row r="247" spans="1:11" ht="15.75" customHeight="1">
      <c r="A247" s="47"/>
      <c r="B247" s="111"/>
      <c r="C247" s="238" t="s">
        <v>71</v>
      </c>
      <c r="D247" s="238"/>
      <c r="E247" s="238"/>
      <c r="F247" s="238"/>
      <c r="G247" s="238"/>
      <c r="H247" s="238"/>
      <c r="I247" s="238"/>
      <c r="J247" s="25"/>
    </row>
    <row r="248" spans="1:11" ht="31.5" customHeight="1">
      <c r="A248" s="47"/>
      <c r="B248" s="111"/>
      <c r="C248" s="238" t="s">
        <v>72</v>
      </c>
      <c r="D248" s="238"/>
      <c r="E248" s="238"/>
      <c r="F248" s="238"/>
      <c r="G248" s="238"/>
      <c r="H248" s="238"/>
      <c r="I248" s="238"/>
      <c r="J248" s="25"/>
    </row>
    <row r="249" spans="1:11" s="10" customFormat="1" ht="30" customHeight="1">
      <c r="A249" s="47"/>
      <c r="B249" s="236" t="s">
        <v>114</v>
      </c>
      <c r="C249" s="236"/>
      <c r="D249" s="236"/>
      <c r="E249" s="236"/>
      <c r="F249" s="236"/>
      <c r="G249" s="236"/>
      <c r="H249" s="236"/>
      <c r="I249" s="236"/>
      <c r="J249" s="48"/>
      <c r="K249" s="9"/>
    </row>
    <row r="250" spans="1:11" s="10" customFormat="1" ht="20.100000000000001" customHeight="1">
      <c r="A250" s="47"/>
      <c r="B250" s="206"/>
      <c r="C250" s="67"/>
      <c r="D250" s="67"/>
      <c r="E250" s="67"/>
      <c r="F250" s="67"/>
      <c r="G250" s="67"/>
      <c r="H250" s="68"/>
      <c r="I250" s="68"/>
      <c r="J250" s="48"/>
      <c r="K250" s="9"/>
    </row>
  </sheetData>
  <sheetProtection algorithmName="SHA-512" hashValue="rSJuKF7t7y3nkDxl478jiEPBTuvbyVcPfghp+gIKOsZX2IOcRKu9N7lFdz1zsFRs5TWMF8bYIER+daTlIuwfMg==" saltValue="sdIupTTlZ4iae0rZJbjbKA==" spinCount="100000" sheet="1" objects="1" scenarios="1" selectLockedCells="1"/>
  <protectedRanges>
    <protectedRange sqref="B39:F41 B32:F36 D46:F46 D42:F44" name="Bereich6"/>
    <protectedRange sqref="C42:C46 D45:I45" name="Bereich8"/>
    <protectedRange sqref="D48:G51" name="Bereich6_4_1"/>
    <protectedRange sqref="D52:G52" name="Bereich6_4_1_1"/>
  </protectedRanges>
  <customSheetViews>
    <customSheetView guid="{4481A144-9F41-467F-B8BE-DB5FF0EB5EA4}" showPageBreaks="1" showGridLines="0" fitToPage="1" printArea="1" hiddenColumns="1" showRuler="0">
      <selection activeCell="A228" sqref="A228:IV228"/>
      <rowBreaks count="5" manualBreakCount="5">
        <brk id="36" max="9" man="1"/>
        <brk id="70" max="9" man="1"/>
        <brk id="136" max="9" man="1"/>
        <brk id="200" max="9" man="1"/>
        <brk id="225" max="9" man="1"/>
      </rowBreaks>
      <pageMargins left="0.78740157480314965" right="0.59055118110236227" top="0.59055118110236227" bottom="0.59055118110236227" header="0.51181102362204722" footer="0.51181102362204722"/>
      <printOptions horizontalCentered="1"/>
      <pageSetup paperSize="9" scale="79" fitToHeight="0" orientation="portrait" verticalDpi="4" r:id="rId1"/>
      <headerFooter alignWithMargins="0">
        <oddFooter>&amp;LAntrag 
Fachkurse&amp;RSeite &amp;P von &amp;N</oddFooter>
      </headerFooter>
    </customSheetView>
  </customSheetViews>
  <mergeCells count="224">
    <mergeCell ref="C78:I78"/>
    <mergeCell ref="B80:G80"/>
    <mergeCell ref="C82:I82"/>
    <mergeCell ref="C83:I83"/>
    <mergeCell ref="B86:G86"/>
    <mergeCell ref="C88:I88"/>
    <mergeCell ref="C89:I89"/>
    <mergeCell ref="C90:I90"/>
    <mergeCell ref="C91:I91"/>
    <mergeCell ref="B55:G55"/>
    <mergeCell ref="B65:F65"/>
    <mergeCell ref="C67:I67"/>
    <mergeCell ref="C68:I68"/>
    <mergeCell ref="B70:G70"/>
    <mergeCell ref="C72:I72"/>
    <mergeCell ref="C73:I73"/>
    <mergeCell ref="B75:G75"/>
    <mergeCell ref="C77:I77"/>
    <mergeCell ref="B155:E155"/>
    <mergeCell ref="F155:H155"/>
    <mergeCell ref="B29:E29"/>
    <mergeCell ref="F29:I29"/>
    <mergeCell ref="B39:C39"/>
    <mergeCell ref="D41:I41"/>
    <mergeCell ref="B48:E48"/>
    <mergeCell ref="F48:I48"/>
    <mergeCell ref="B49:E49"/>
    <mergeCell ref="F49:I49"/>
    <mergeCell ref="D40:I40"/>
    <mergeCell ref="B127:I127"/>
    <mergeCell ref="G119:H119"/>
    <mergeCell ref="C98:F98"/>
    <mergeCell ref="B54:I54"/>
    <mergeCell ref="B51:E51"/>
    <mergeCell ref="F51:I51"/>
    <mergeCell ref="B112:H112"/>
    <mergeCell ref="B47:I47"/>
    <mergeCell ref="G96:I96"/>
    <mergeCell ref="G97:I97"/>
    <mergeCell ref="B152:I152"/>
    <mergeCell ref="B154:I154"/>
    <mergeCell ref="G132:I132"/>
    <mergeCell ref="H4:J4"/>
    <mergeCell ref="D43:I43"/>
    <mergeCell ref="B38:I38"/>
    <mergeCell ref="A4:D4"/>
    <mergeCell ref="A5:D5"/>
    <mergeCell ref="D42:I42"/>
    <mergeCell ref="D33:I33"/>
    <mergeCell ref="B31:I31"/>
    <mergeCell ref="C12:H15"/>
    <mergeCell ref="H11:I11"/>
    <mergeCell ref="B17:I17"/>
    <mergeCell ref="E4:G4"/>
    <mergeCell ref="D36:I36"/>
    <mergeCell ref="B36:C36"/>
    <mergeCell ref="D39:I39"/>
    <mergeCell ref="E5:G5"/>
    <mergeCell ref="H5:J6"/>
    <mergeCell ref="D34:I34"/>
    <mergeCell ref="B21:C21"/>
    <mergeCell ref="E21:F21"/>
    <mergeCell ref="B9:E9"/>
    <mergeCell ref="H21:I21"/>
    <mergeCell ref="B23:I23"/>
    <mergeCell ref="B27:E27"/>
    <mergeCell ref="G95:I95"/>
    <mergeCell ref="D44:I44"/>
    <mergeCell ref="F27:I27"/>
    <mergeCell ref="B165:E165"/>
    <mergeCell ref="F164:H164"/>
    <mergeCell ref="B217:I217"/>
    <mergeCell ref="C109:F109"/>
    <mergeCell ref="B57:F57"/>
    <mergeCell ref="B58:F58"/>
    <mergeCell ref="C60:I60"/>
    <mergeCell ref="C61:I61"/>
    <mergeCell ref="B116:I116"/>
    <mergeCell ref="C115:F115"/>
    <mergeCell ref="A150:F150"/>
    <mergeCell ref="G150:H150"/>
    <mergeCell ref="G120:H120"/>
    <mergeCell ref="B147:F147"/>
    <mergeCell ref="G147:H147"/>
    <mergeCell ref="B148:F148"/>
    <mergeCell ref="G148:H148"/>
    <mergeCell ref="B145:I145"/>
    <mergeCell ref="C192:D192"/>
    <mergeCell ref="B204:I204"/>
    <mergeCell ref="B205:I205"/>
    <mergeCell ref="G9:I9"/>
    <mergeCell ref="B19:I19"/>
    <mergeCell ref="D32:I32"/>
    <mergeCell ref="D35:I35"/>
    <mergeCell ref="B52:E52"/>
    <mergeCell ref="F52:I52"/>
    <mergeCell ref="B50:E50"/>
    <mergeCell ref="F50:I50"/>
    <mergeCell ref="D143:I143"/>
    <mergeCell ref="B125:I125"/>
    <mergeCell ref="B129:I129"/>
    <mergeCell ref="C138:I138"/>
    <mergeCell ref="B130:I130"/>
    <mergeCell ref="B134:I134"/>
    <mergeCell ref="B118:I118"/>
    <mergeCell ref="B93:H93"/>
    <mergeCell ref="D142:I142"/>
    <mergeCell ref="B133:I133"/>
    <mergeCell ref="B95:F95"/>
    <mergeCell ref="B141:I141"/>
    <mergeCell ref="B102:I102"/>
    <mergeCell ref="C105:F105"/>
    <mergeCell ref="G105:I105"/>
    <mergeCell ref="C137:I137"/>
    <mergeCell ref="B206:I206"/>
    <mergeCell ref="B180:I180"/>
    <mergeCell ref="C181:I181"/>
    <mergeCell ref="C182:I182"/>
    <mergeCell ref="C183:I183"/>
    <mergeCell ref="C184:I184"/>
    <mergeCell ref="C185:I185"/>
    <mergeCell ref="F162:H162"/>
    <mergeCell ref="B166:E166"/>
    <mergeCell ref="F166:H166"/>
    <mergeCell ref="F174:H174"/>
    <mergeCell ref="B175:E175"/>
    <mergeCell ref="F175:H175"/>
    <mergeCell ref="B171:E171"/>
    <mergeCell ref="F171:H171"/>
    <mergeCell ref="B172:E172"/>
    <mergeCell ref="F168:H168"/>
    <mergeCell ref="B169:E169"/>
    <mergeCell ref="F169:H169"/>
    <mergeCell ref="B160:E160"/>
    <mergeCell ref="F160:H160"/>
    <mergeCell ref="B124:I124"/>
    <mergeCell ref="B113:I113"/>
    <mergeCell ref="B164:E164"/>
    <mergeCell ref="F163:H163"/>
    <mergeCell ref="B163:E163"/>
    <mergeCell ref="G98:I98"/>
    <mergeCell ref="G100:I100"/>
    <mergeCell ref="G107:I107"/>
    <mergeCell ref="G109:I109"/>
    <mergeCell ref="C107:F107"/>
    <mergeCell ref="B114:H114"/>
    <mergeCell ref="B120:F120"/>
    <mergeCell ref="B128:I128"/>
    <mergeCell ref="B156:E156"/>
    <mergeCell ref="F156:H156"/>
    <mergeCell ref="B157:E157"/>
    <mergeCell ref="B146:I146"/>
    <mergeCell ref="F157:H157"/>
    <mergeCell ref="B158:E158"/>
    <mergeCell ref="F158:H158"/>
    <mergeCell ref="B159:E159"/>
    <mergeCell ref="F159:H159"/>
    <mergeCell ref="B94:H94"/>
    <mergeCell ref="B202:I202"/>
    <mergeCell ref="C97:F97"/>
    <mergeCell ref="B122:F122"/>
    <mergeCell ref="C100:F100"/>
    <mergeCell ref="E192:I192"/>
    <mergeCell ref="G131:H131"/>
    <mergeCell ref="B136:I136"/>
    <mergeCell ref="C132:F132"/>
    <mergeCell ref="B170:E170"/>
    <mergeCell ref="F170:H170"/>
    <mergeCell ref="B161:E161"/>
    <mergeCell ref="F161:H161"/>
    <mergeCell ref="B162:E162"/>
    <mergeCell ref="B167:E167"/>
    <mergeCell ref="F167:H167"/>
    <mergeCell ref="B168:E168"/>
    <mergeCell ref="F165:H165"/>
    <mergeCell ref="B176:E176"/>
    <mergeCell ref="F176:H176"/>
    <mergeCell ref="F172:H172"/>
    <mergeCell ref="B173:E173"/>
    <mergeCell ref="F173:H173"/>
    <mergeCell ref="B174:E174"/>
    <mergeCell ref="B225:I225"/>
    <mergeCell ref="B221:I221"/>
    <mergeCell ref="B229:I229"/>
    <mergeCell ref="B179:I179"/>
    <mergeCell ref="B219:I219"/>
    <mergeCell ref="B198:I198"/>
    <mergeCell ref="B194:I194"/>
    <mergeCell ref="B188:I188"/>
    <mergeCell ref="B227:I227"/>
    <mergeCell ref="B214:I214"/>
    <mergeCell ref="B223:I223"/>
    <mergeCell ref="C199:I199"/>
    <mergeCell ref="B209:G209"/>
    <mergeCell ref="C195:I195"/>
    <mergeCell ref="C190:I190"/>
    <mergeCell ref="B216:I216"/>
    <mergeCell ref="B213:I213"/>
    <mergeCell ref="C186:D186"/>
    <mergeCell ref="E186:I186"/>
    <mergeCell ref="B201:I201"/>
    <mergeCell ref="B189:I189"/>
    <mergeCell ref="B211:I211"/>
    <mergeCell ref="B210:I210"/>
    <mergeCell ref="C191:I191"/>
    <mergeCell ref="B239:I239"/>
    <mergeCell ref="B237:D237"/>
    <mergeCell ref="F237:I237"/>
    <mergeCell ref="B232:I232"/>
    <mergeCell ref="B234:I234"/>
    <mergeCell ref="B233:I233"/>
    <mergeCell ref="B236:D236"/>
    <mergeCell ref="F235:I236"/>
    <mergeCell ref="B230:I230"/>
    <mergeCell ref="B249:I249"/>
    <mergeCell ref="B240:I240"/>
    <mergeCell ref="C241:I241"/>
    <mergeCell ref="C242:I242"/>
    <mergeCell ref="C243:I243"/>
    <mergeCell ref="C244:I244"/>
    <mergeCell ref="C245:I245"/>
    <mergeCell ref="C246:I246"/>
    <mergeCell ref="C247:I247"/>
    <mergeCell ref="C248:I248"/>
  </mergeCells>
  <phoneticPr fontId="6" type="noConversion"/>
  <conditionalFormatting sqref="G122:H122">
    <cfRule type="cellIs" dxfId="1" priority="1" operator="greaterThan">
      <formula>$G$120</formula>
    </cfRule>
    <cfRule type="cellIs" dxfId="0" priority="2" operator="lessThan">
      <formula>0</formula>
    </cfRule>
  </conditionalFormatting>
  <dataValidations count="7">
    <dataValidation type="textLength" allowBlank="1" showInputMessage="1" showErrorMessage="1" error="Die Länge dieses Textfeldes ist begrenzt!_x000a_Bitte beschränken Sie sich auf maximal 100 Zeichen!" sqref="D33:D36 D32:I32 D39:I40 D41 D42:I44 D46:I46 F48:G51">
      <formula1>0</formula1>
      <formula2>100</formula2>
    </dataValidation>
    <dataValidation type="textLength" allowBlank="1" showInputMessage="1" showErrorMessage="1" error="Die Länge dieses Textfeldes ist begrenzt!_x000a_Bitte beschränken Sie sich auf maximal 1.000 Zeichen!" sqref="B61:C62 B68:C68 B73:C73 B78:C78 B83:C83 C91 B92:C92">
      <formula1>0</formula1>
      <formula2>1000</formula2>
    </dataValidation>
    <dataValidation allowBlank="1" showInputMessage="1" showErrorMessage="1" error="Die Länge dieses Textfeldes ist begrenzt!_x000a_Bitte beschränken Sie sich auf maximal 100 Zeichen!" sqref="F52:I52"/>
    <dataValidation type="whole" operator="equal" allowBlank="1" showInputMessage="1" showErrorMessage="1" error="Die Anzahl der weiblichen Kursteilnehmerinnen muss die Differenz aus der Anzahl der Kursteilnehmer/innen insgesamt und der Anzahl der männlichen Kursteilnehmer ergeben. _x000a__x000a_Bitte überprüfen Sie Ihre Eingaben." sqref="H122:H123">
      <formula1>G120-G122</formula1>
    </dataValidation>
    <dataValidation type="whole" operator="equal" allowBlank="1" showInputMessage="1" showErrorMessage="1" error="Die Anzahl der männlichen Kursteilnehmer muss die Differenz aus der Anzahl der Kursteilnehmer/innen insgesamt und der Anzahl der weiblichen Kursteilnehmerinnen ergeben. _x000a__x000a_Bitte überprüfen Sie Ihre Eingaben." sqref="G122:G123">
      <formula1>G120-H122</formula1>
    </dataValidation>
    <dataValidation type="whole" operator="equal" allowBlank="1" showInputMessage="1" showErrorMessage="1" error="Die Anzahl der weiblichen Kursteilnehmerinnen muss die Differenz aus der Anzahl der Kursteilnehmer/innen insgesamt und der Anzahl der männlichen Kursteilnehmer ergeben. _x000a__x000a_Bitte überprüfen Sie Ihre Eingaben." sqref="H153">
      <formula1>G121-G153</formula1>
    </dataValidation>
    <dataValidation type="whole" operator="equal" allowBlank="1" showInputMessage="1" showErrorMessage="1" error="Die Anzahl der männlichen Kursteilnehmer muss die Differenz aus der Anzahl der Kursteilnehmer/innen insgesamt und der Anzahl der weiblichen Kursteilnehmerinnen ergeben. _x000a__x000a_Bitte überprüfen Sie Ihre Eingaben." sqref="G153">
      <formula1>G121-H153</formula1>
    </dataValidation>
  </dataValidations>
  <hyperlinks>
    <hyperlink ref="B134:I134" r:id="rId2" display="http://www.esf-bw.de/esf/foerderung-beantragen-und-umsetzen/foerderprogramme-des-foerderbereichs-wirtschaft/"/>
    <hyperlink ref="G131" r:id="rId3"/>
    <hyperlink ref="G132" r:id="rId4"/>
  </hyperlinks>
  <printOptions horizontalCentered="1"/>
  <pageMargins left="0.78740157480314965" right="0.59055118110236227" top="0.59055118110236227" bottom="0.59055118110236227" header="0.51181102362204722" footer="0.51181102362204722"/>
  <pageSetup paperSize="9" scale="62" fitToHeight="0" orientation="portrait" horizontalDpi="300" verticalDpi="300" r:id="rId5"/>
  <headerFooter>
    <oddFooter>&amp;LVerwendungsnachweis "Fit für die Ausbildung"&amp;RSeite &amp;P von &amp;N</oddFooter>
  </headerFooter>
  <rowBreaks count="6" manualBreakCount="6">
    <brk id="45" max="16383" man="1"/>
    <brk id="84" max="16383" man="1"/>
    <brk id="110" max="16383" man="1"/>
    <brk id="139" max="16383" man="1"/>
    <brk id="177" max="16383" man="1"/>
    <brk id="207" max="16383" man="1"/>
  </rowBreaks>
  <drawing r:id="rId6"/>
  <legacyDrawing r:id="rId7"/>
  <mc:AlternateContent xmlns:mc="http://schemas.openxmlformats.org/markup-compatibility/2006">
    <mc:Choice Requires="x14">
      <controls>
        <mc:AlternateContent xmlns:mc="http://schemas.openxmlformats.org/markup-compatibility/2006">
          <mc:Choice Requires="x14">
            <control shapeId="1383" r:id="rId8" name="Check Box 359">
              <controlPr locked="0" defaultSize="0" autoFill="0" autoLine="0" autoPict="0">
                <anchor moveWithCells="1">
                  <from>
                    <xdr:col>0</xdr:col>
                    <xdr:colOff>190500</xdr:colOff>
                    <xdr:row>238</xdr:row>
                    <xdr:rowOff>0</xdr:rowOff>
                  </from>
                  <to>
                    <xdr:col>0</xdr:col>
                    <xdr:colOff>396240</xdr:colOff>
                    <xdr:row>238</xdr:row>
                    <xdr:rowOff>205740</xdr:rowOff>
                  </to>
                </anchor>
              </controlPr>
            </control>
          </mc:Choice>
        </mc:AlternateContent>
        <mc:AlternateContent xmlns:mc="http://schemas.openxmlformats.org/markup-compatibility/2006">
          <mc:Choice Requires="x14">
            <control shapeId="1384" r:id="rId9" name="Check Box 360">
              <controlPr locked="0" defaultSize="0" autoFill="0" autoLine="0" autoPict="0">
                <anchor moveWithCells="1">
                  <from>
                    <xdr:col>1</xdr:col>
                    <xdr:colOff>220980</xdr:colOff>
                    <xdr:row>22</xdr:row>
                    <xdr:rowOff>670560</xdr:rowOff>
                  </from>
                  <to>
                    <xdr:col>1</xdr:col>
                    <xdr:colOff>632460</xdr:colOff>
                    <xdr:row>24</xdr:row>
                    <xdr:rowOff>22860</xdr:rowOff>
                  </to>
                </anchor>
              </controlPr>
            </control>
          </mc:Choice>
        </mc:AlternateContent>
        <mc:AlternateContent xmlns:mc="http://schemas.openxmlformats.org/markup-compatibility/2006">
          <mc:Choice Requires="x14">
            <control shapeId="1385" r:id="rId10" name="Check Box 361">
              <controlPr locked="0" defaultSize="0" autoFill="0" autoLine="0" autoPict="0">
                <anchor moveWithCells="1">
                  <from>
                    <xdr:col>1</xdr:col>
                    <xdr:colOff>220980</xdr:colOff>
                    <xdr:row>23</xdr:row>
                    <xdr:rowOff>281940</xdr:rowOff>
                  </from>
                  <to>
                    <xdr:col>1</xdr:col>
                    <xdr:colOff>548640</xdr:colOff>
                    <xdr:row>25</xdr:row>
                    <xdr:rowOff>30480</xdr:rowOff>
                  </to>
                </anchor>
              </controlPr>
            </control>
          </mc:Choice>
        </mc:AlternateContent>
        <mc:AlternateContent xmlns:mc="http://schemas.openxmlformats.org/markup-compatibility/2006">
          <mc:Choice Requires="x14">
            <control shapeId="1386" r:id="rId11" name="Check Box 362">
              <controlPr locked="0" defaultSize="0" autoFill="0" autoLine="0" autoPict="0">
                <anchor moveWithCells="1">
                  <from>
                    <xdr:col>8</xdr:col>
                    <xdr:colOff>167640</xdr:colOff>
                    <xdr:row>56</xdr:row>
                    <xdr:rowOff>0</xdr:rowOff>
                  </from>
                  <to>
                    <xdr:col>8</xdr:col>
                    <xdr:colOff>472440</xdr:colOff>
                    <xdr:row>56</xdr:row>
                    <xdr:rowOff>220980</xdr:rowOff>
                  </to>
                </anchor>
              </controlPr>
            </control>
          </mc:Choice>
        </mc:AlternateContent>
        <mc:AlternateContent xmlns:mc="http://schemas.openxmlformats.org/markup-compatibility/2006">
          <mc:Choice Requires="x14">
            <control shapeId="1387" r:id="rId12" name="Check Box 363">
              <controlPr locked="0" defaultSize="0" autoFill="0" autoLine="0" autoPict="0">
                <anchor moveWithCells="1">
                  <from>
                    <xdr:col>7</xdr:col>
                    <xdr:colOff>228600</xdr:colOff>
                    <xdr:row>56</xdr:row>
                    <xdr:rowOff>0</xdr:rowOff>
                  </from>
                  <to>
                    <xdr:col>7</xdr:col>
                    <xdr:colOff>533400</xdr:colOff>
                    <xdr:row>56</xdr:row>
                    <xdr:rowOff>220980</xdr:rowOff>
                  </to>
                </anchor>
              </controlPr>
            </control>
          </mc:Choice>
        </mc:AlternateContent>
        <mc:AlternateContent xmlns:mc="http://schemas.openxmlformats.org/markup-compatibility/2006">
          <mc:Choice Requires="x14">
            <control shapeId="1388" r:id="rId13" name="Check Box 364">
              <controlPr locked="0" defaultSize="0" autoFill="0" autoLine="0" autoPict="0">
                <anchor moveWithCells="1">
                  <from>
                    <xdr:col>8</xdr:col>
                    <xdr:colOff>167640</xdr:colOff>
                    <xdr:row>57</xdr:row>
                    <xdr:rowOff>0</xdr:rowOff>
                  </from>
                  <to>
                    <xdr:col>8</xdr:col>
                    <xdr:colOff>472440</xdr:colOff>
                    <xdr:row>57</xdr:row>
                    <xdr:rowOff>228600</xdr:rowOff>
                  </to>
                </anchor>
              </controlPr>
            </control>
          </mc:Choice>
        </mc:AlternateContent>
        <mc:AlternateContent xmlns:mc="http://schemas.openxmlformats.org/markup-compatibility/2006">
          <mc:Choice Requires="x14">
            <control shapeId="1389" r:id="rId14" name="Check Box 365">
              <controlPr locked="0" defaultSize="0" autoFill="0" autoLine="0" autoPict="0">
                <anchor moveWithCells="1">
                  <from>
                    <xdr:col>7</xdr:col>
                    <xdr:colOff>228600</xdr:colOff>
                    <xdr:row>57</xdr:row>
                    <xdr:rowOff>0</xdr:rowOff>
                  </from>
                  <to>
                    <xdr:col>7</xdr:col>
                    <xdr:colOff>533400</xdr:colOff>
                    <xdr:row>57</xdr:row>
                    <xdr:rowOff>228600</xdr:rowOff>
                  </to>
                </anchor>
              </controlPr>
            </control>
          </mc:Choice>
        </mc:AlternateContent>
        <mc:AlternateContent xmlns:mc="http://schemas.openxmlformats.org/markup-compatibility/2006">
          <mc:Choice Requires="x14">
            <control shapeId="1399" r:id="rId15" name="Check Box 375">
              <controlPr locked="0" defaultSize="0" autoFill="0" autoLine="0" autoPict="0">
                <anchor moveWithCells="1">
                  <from>
                    <xdr:col>0</xdr:col>
                    <xdr:colOff>205740</xdr:colOff>
                    <xdr:row>248</xdr:row>
                    <xdr:rowOff>91440</xdr:rowOff>
                  </from>
                  <to>
                    <xdr:col>0</xdr:col>
                    <xdr:colOff>403860</xdr:colOff>
                    <xdr:row>248</xdr:row>
                    <xdr:rowOff>289560</xdr:rowOff>
                  </to>
                </anchor>
              </controlPr>
            </control>
          </mc:Choice>
        </mc:AlternateContent>
        <mc:AlternateContent xmlns:mc="http://schemas.openxmlformats.org/markup-compatibility/2006">
          <mc:Choice Requires="x14">
            <control shapeId="1401" r:id="rId16" name="Check Box 377">
              <controlPr locked="0" defaultSize="0" autoFill="0" autoLine="0" autoPict="0">
                <anchor moveWithCells="1">
                  <from>
                    <xdr:col>0</xdr:col>
                    <xdr:colOff>190500</xdr:colOff>
                    <xdr:row>239</xdr:row>
                    <xdr:rowOff>38100</xdr:rowOff>
                  </from>
                  <to>
                    <xdr:col>0</xdr:col>
                    <xdr:colOff>396240</xdr:colOff>
                    <xdr:row>239</xdr:row>
                    <xdr:rowOff>243840</xdr:rowOff>
                  </to>
                </anchor>
              </controlPr>
            </control>
          </mc:Choice>
        </mc:AlternateContent>
        <mc:AlternateContent xmlns:mc="http://schemas.openxmlformats.org/markup-compatibility/2006">
          <mc:Choice Requires="x14">
            <control shapeId="1403" r:id="rId17" name="Check Box 379">
              <controlPr locked="0" defaultSize="0" autoFill="0" autoLine="0" autoPict="0">
                <anchor moveWithCells="1">
                  <from>
                    <xdr:col>1</xdr:col>
                    <xdr:colOff>220980</xdr:colOff>
                    <xdr:row>180</xdr:row>
                    <xdr:rowOff>243840</xdr:rowOff>
                  </from>
                  <to>
                    <xdr:col>1</xdr:col>
                    <xdr:colOff>525780</xdr:colOff>
                    <xdr:row>181</xdr:row>
                    <xdr:rowOff>213360</xdr:rowOff>
                  </to>
                </anchor>
              </controlPr>
            </control>
          </mc:Choice>
        </mc:AlternateContent>
        <mc:AlternateContent xmlns:mc="http://schemas.openxmlformats.org/markup-compatibility/2006">
          <mc:Choice Requires="x14">
            <control shapeId="1404" r:id="rId18" name="Check Box 380">
              <controlPr locked="0" defaultSize="0" autoFill="0" autoLine="0" autoPict="0">
                <anchor moveWithCells="1">
                  <from>
                    <xdr:col>1</xdr:col>
                    <xdr:colOff>220980</xdr:colOff>
                    <xdr:row>181</xdr:row>
                    <xdr:rowOff>243840</xdr:rowOff>
                  </from>
                  <to>
                    <xdr:col>1</xdr:col>
                    <xdr:colOff>525780</xdr:colOff>
                    <xdr:row>182</xdr:row>
                    <xdr:rowOff>213360</xdr:rowOff>
                  </to>
                </anchor>
              </controlPr>
            </control>
          </mc:Choice>
        </mc:AlternateContent>
        <mc:AlternateContent xmlns:mc="http://schemas.openxmlformats.org/markup-compatibility/2006">
          <mc:Choice Requires="x14">
            <control shapeId="1405" r:id="rId19" name="Check Box 381">
              <controlPr locked="0" defaultSize="0" autoFill="0" autoLine="0" autoPict="0">
                <anchor moveWithCells="1">
                  <from>
                    <xdr:col>1</xdr:col>
                    <xdr:colOff>220980</xdr:colOff>
                    <xdr:row>182</xdr:row>
                    <xdr:rowOff>243840</xdr:rowOff>
                  </from>
                  <to>
                    <xdr:col>1</xdr:col>
                    <xdr:colOff>525780</xdr:colOff>
                    <xdr:row>183</xdr:row>
                    <xdr:rowOff>213360</xdr:rowOff>
                  </to>
                </anchor>
              </controlPr>
            </control>
          </mc:Choice>
        </mc:AlternateContent>
        <mc:AlternateContent xmlns:mc="http://schemas.openxmlformats.org/markup-compatibility/2006">
          <mc:Choice Requires="x14">
            <control shapeId="1406" r:id="rId20" name="Check Box 382">
              <controlPr locked="0" defaultSize="0" autoFill="0" autoLine="0" autoPict="0">
                <anchor moveWithCells="1">
                  <from>
                    <xdr:col>1</xdr:col>
                    <xdr:colOff>220980</xdr:colOff>
                    <xdr:row>183</xdr:row>
                    <xdr:rowOff>243840</xdr:rowOff>
                  </from>
                  <to>
                    <xdr:col>1</xdr:col>
                    <xdr:colOff>525780</xdr:colOff>
                    <xdr:row>184</xdr:row>
                    <xdr:rowOff>213360</xdr:rowOff>
                  </to>
                </anchor>
              </controlPr>
            </control>
          </mc:Choice>
        </mc:AlternateContent>
        <mc:AlternateContent xmlns:mc="http://schemas.openxmlformats.org/markup-compatibility/2006">
          <mc:Choice Requires="x14">
            <control shapeId="1408" r:id="rId21" name="Check Box 384">
              <controlPr locked="0" defaultSize="0" autoFill="0" autoLine="0" autoPict="0">
                <anchor moveWithCells="1">
                  <from>
                    <xdr:col>1</xdr:col>
                    <xdr:colOff>220980</xdr:colOff>
                    <xdr:row>184</xdr:row>
                    <xdr:rowOff>243840</xdr:rowOff>
                  </from>
                  <to>
                    <xdr:col>1</xdr:col>
                    <xdr:colOff>525780</xdr:colOff>
                    <xdr:row>185</xdr:row>
                    <xdr:rowOff>213360</xdr:rowOff>
                  </to>
                </anchor>
              </controlPr>
            </control>
          </mc:Choice>
        </mc:AlternateContent>
        <mc:AlternateContent xmlns:mc="http://schemas.openxmlformats.org/markup-compatibility/2006">
          <mc:Choice Requires="x14">
            <control shapeId="1410" r:id="rId22" name="Check Box 386">
              <controlPr locked="0" defaultSize="0" autoFill="0" autoLine="0" autoPict="0">
                <anchor moveWithCells="1">
                  <from>
                    <xdr:col>1</xdr:col>
                    <xdr:colOff>220980</xdr:colOff>
                    <xdr:row>179</xdr:row>
                    <xdr:rowOff>624840</xdr:rowOff>
                  </from>
                  <to>
                    <xdr:col>1</xdr:col>
                    <xdr:colOff>525780</xdr:colOff>
                    <xdr:row>180</xdr:row>
                    <xdr:rowOff>213360</xdr:rowOff>
                  </to>
                </anchor>
              </controlPr>
            </control>
          </mc:Choice>
        </mc:AlternateContent>
        <mc:AlternateContent xmlns:mc="http://schemas.openxmlformats.org/markup-compatibility/2006">
          <mc:Choice Requires="x14">
            <control shapeId="1412" r:id="rId23" name="Check Box 388">
              <controlPr locked="0" defaultSize="0" autoFill="0" autoLine="0" autoPict="0">
                <anchor moveWithCells="1">
                  <from>
                    <xdr:col>1</xdr:col>
                    <xdr:colOff>220980</xdr:colOff>
                    <xdr:row>188</xdr:row>
                    <xdr:rowOff>243840</xdr:rowOff>
                  </from>
                  <to>
                    <xdr:col>1</xdr:col>
                    <xdr:colOff>525780</xdr:colOff>
                    <xdr:row>189</xdr:row>
                    <xdr:rowOff>213360</xdr:rowOff>
                  </to>
                </anchor>
              </controlPr>
            </control>
          </mc:Choice>
        </mc:AlternateContent>
        <mc:AlternateContent xmlns:mc="http://schemas.openxmlformats.org/markup-compatibility/2006">
          <mc:Choice Requires="x14">
            <control shapeId="1413" r:id="rId24" name="Check Box 389">
              <controlPr locked="0" defaultSize="0" autoFill="0" autoLine="0" autoPict="0">
                <anchor moveWithCells="1">
                  <from>
                    <xdr:col>1</xdr:col>
                    <xdr:colOff>220980</xdr:colOff>
                    <xdr:row>189</xdr:row>
                    <xdr:rowOff>243840</xdr:rowOff>
                  </from>
                  <to>
                    <xdr:col>1</xdr:col>
                    <xdr:colOff>525780</xdr:colOff>
                    <xdr:row>190</xdr:row>
                    <xdr:rowOff>213360</xdr:rowOff>
                  </to>
                </anchor>
              </controlPr>
            </control>
          </mc:Choice>
        </mc:AlternateContent>
        <mc:AlternateContent xmlns:mc="http://schemas.openxmlformats.org/markup-compatibility/2006">
          <mc:Choice Requires="x14">
            <control shapeId="1414" r:id="rId25" name="Check Box 390">
              <controlPr locked="0" defaultSize="0" autoFill="0" autoLine="0" autoPict="0">
                <anchor moveWithCells="1">
                  <from>
                    <xdr:col>1</xdr:col>
                    <xdr:colOff>220980</xdr:colOff>
                    <xdr:row>190</xdr:row>
                    <xdr:rowOff>243840</xdr:rowOff>
                  </from>
                  <to>
                    <xdr:col>1</xdr:col>
                    <xdr:colOff>525780</xdr:colOff>
                    <xdr:row>191</xdr:row>
                    <xdr:rowOff>213360</xdr:rowOff>
                  </to>
                </anchor>
              </controlPr>
            </control>
          </mc:Choice>
        </mc:AlternateContent>
        <mc:AlternateContent xmlns:mc="http://schemas.openxmlformats.org/markup-compatibility/2006">
          <mc:Choice Requires="x14">
            <control shapeId="1421" r:id="rId26" name="Check Box 397">
              <controlPr locked="0" defaultSize="0" autoFill="0" autoLine="0" autoPict="0">
                <anchor moveWithCells="1">
                  <from>
                    <xdr:col>1</xdr:col>
                    <xdr:colOff>220980</xdr:colOff>
                    <xdr:row>194</xdr:row>
                    <xdr:rowOff>22860</xdr:rowOff>
                  </from>
                  <to>
                    <xdr:col>1</xdr:col>
                    <xdr:colOff>525780</xdr:colOff>
                    <xdr:row>194</xdr:row>
                    <xdr:rowOff>243840</xdr:rowOff>
                  </to>
                </anchor>
              </controlPr>
            </control>
          </mc:Choice>
        </mc:AlternateContent>
        <mc:AlternateContent xmlns:mc="http://schemas.openxmlformats.org/markup-compatibility/2006">
          <mc:Choice Requires="x14">
            <control shapeId="1423" r:id="rId27" name="Check Box 399">
              <controlPr locked="0" defaultSize="0" autoFill="0" autoLine="0" autoPict="0">
                <anchor moveWithCells="1">
                  <from>
                    <xdr:col>1</xdr:col>
                    <xdr:colOff>220980</xdr:colOff>
                    <xdr:row>195</xdr:row>
                    <xdr:rowOff>22860</xdr:rowOff>
                  </from>
                  <to>
                    <xdr:col>1</xdr:col>
                    <xdr:colOff>525780</xdr:colOff>
                    <xdr:row>195</xdr:row>
                    <xdr:rowOff>243840</xdr:rowOff>
                  </to>
                </anchor>
              </controlPr>
            </control>
          </mc:Choice>
        </mc:AlternateContent>
        <mc:AlternateContent xmlns:mc="http://schemas.openxmlformats.org/markup-compatibility/2006">
          <mc:Choice Requires="x14">
            <control shapeId="1439" r:id="rId28" name="Check Box 415">
              <controlPr locked="0" defaultSize="0" autoFill="0" autoLine="0" autoPict="0">
                <anchor moveWithCells="1">
                  <from>
                    <xdr:col>1</xdr:col>
                    <xdr:colOff>220980</xdr:colOff>
                    <xdr:row>102</xdr:row>
                    <xdr:rowOff>0</xdr:rowOff>
                  </from>
                  <to>
                    <xdr:col>1</xdr:col>
                    <xdr:colOff>525780</xdr:colOff>
                    <xdr:row>102</xdr:row>
                    <xdr:rowOff>220980</xdr:rowOff>
                  </to>
                </anchor>
              </controlPr>
            </control>
          </mc:Choice>
        </mc:AlternateContent>
        <mc:AlternateContent xmlns:mc="http://schemas.openxmlformats.org/markup-compatibility/2006">
          <mc:Choice Requires="x14">
            <control shapeId="1440" r:id="rId29" name="Check Box 416">
              <controlPr locked="0" defaultSize="0" autoFill="0" autoLine="0" autoPict="0">
                <anchor moveWithCells="1">
                  <from>
                    <xdr:col>1</xdr:col>
                    <xdr:colOff>220980</xdr:colOff>
                    <xdr:row>103</xdr:row>
                    <xdr:rowOff>0</xdr:rowOff>
                  </from>
                  <to>
                    <xdr:col>1</xdr:col>
                    <xdr:colOff>525780</xdr:colOff>
                    <xdr:row>103</xdr:row>
                    <xdr:rowOff>220980</xdr:rowOff>
                  </to>
                </anchor>
              </controlPr>
            </control>
          </mc:Choice>
        </mc:AlternateContent>
        <mc:AlternateContent xmlns:mc="http://schemas.openxmlformats.org/markup-compatibility/2006">
          <mc:Choice Requires="x14">
            <control shapeId="1441" r:id="rId30" name="Check Box 417">
              <controlPr locked="0" defaultSize="0" autoFill="0" autoLine="0" autoPict="0">
                <anchor moveWithCells="1">
                  <from>
                    <xdr:col>1</xdr:col>
                    <xdr:colOff>220980</xdr:colOff>
                    <xdr:row>198</xdr:row>
                    <xdr:rowOff>22860</xdr:rowOff>
                  </from>
                  <to>
                    <xdr:col>1</xdr:col>
                    <xdr:colOff>525780</xdr:colOff>
                    <xdr:row>198</xdr:row>
                    <xdr:rowOff>243840</xdr:rowOff>
                  </to>
                </anchor>
              </controlPr>
            </control>
          </mc:Choice>
        </mc:AlternateContent>
        <mc:AlternateContent xmlns:mc="http://schemas.openxmlformats.org/markup-compatibility/2006">
          <mc:Choice Requires="x14">
            <control shapeId="1442" r:id="rId31" name="Option Button 418">
              <controlPr locked="0" defaultSize="0" autoFill="0" autoLine="0" autoPict="0">
                <anchor moveWithCells="1">
                  <from>
                    <xdr:col>1</xdr:col>
                    <xdr:colOff>510540</xdr:colOff>
                    <xdr:row>114</xdr:row>
                    <xdr:rowOff>144780</xdr:rowOff>
                  </from>
                  <to>
                    <xdr:col>2</xdr:col>
                    <xdr:colOff>0</xdr:colOff>
                    <xdr:row>114</xdr:row>
                    <xdr:rowOff>342900</xdr:rowOff>
                  </to>
                </anchor>
              </controlPr>
            </control>
          </mc:Choice>
        </mc:AlternateContent>
        <mc:AlternateContent xmlns:mc="http://schemas.openxmlformats.org/markup-compatibility/2006">
          <mc:Choice Requires="x14">
            <control shapeId="1443" r:id="rId32" name="Option Button 419">
              <controlPr locked="0" defaultSize="0" autoFill="0" autoLine="0" autoPict="0">
                <anchor moveWithCells="1">
                  <from>
                    <xdr:col>5</xdr:col>
                    <xdr:colOff>906780</xdr:colOff>
                    <xdr:row>114</xdr:row>
                    <xdr:rowOff>114300</xdr:rowOff>
                  </from>
                  <to>
                    <xdr:col>6</xdr:col>
                    <xdr:colOff>53340</xdr:colOff>
                    <xdr:row>114</xdr:row>
                    <xdr:rowOff>396240</xdr:rowOff>
                  </to>
                </anchor>
              </controlPr>
            </control>
          </mc:Choice>
        </mc:AlternateContent>
        <mc:AlternateContent xmlns:mc="http://schemas.openxmlformats.org/markup-compatibility/2006">
          <mc:Choice Requires="x14">
            <control shapeId="1450" r:id="rId33" name="Check Box 426">
              <controlPr locked="0" defaultSize="0" autoFill="0" autoLine="0" autoPict="0">
                <anchor moveWithCells="1">
                  <from>
                    <xdr:col>1</xdr:col>
                    <xdr:colOff>220980</xdr:colOff>
                    <xdr:row>136</xdr:row>
                    <xdr:rowOff>0</xdr:rowOff>
                  </from>
                  <to>
                    <xdr:col>1</xdr:col>
                    <xdr:colOff>525780</xdr:colOff>
                    <xdr:row>136</xdr:row>
                    <xdr:rowOff>228600</xdr:rowOff>
                  </to>
                </anchor>
              </controlPr>
            </control>
          </mc:Choice>
        </mc:AlternateContent>
        <mc:AlternateContent xmlns:mc="http://schemas.openxmlformats.org/markup-compatibility/2006">
          <mc:Choice Requires="x14">
            <control shapeId="1451" r:id="rId34" name="Check Box 427">
              <controlPr locked="0" defaultSize="0" autoFill="0" autoLine="0" autoPict="0">
                <anchor moveWithCells="1">
                  <from>
                    <xdr:col>1</xdr:col>
                    <xdr:colOff>220980</xdr:colOff>
                    <xdr:row>137</xdr:row>
                    <xdr:rowOff>0</xdr:rowOff>
                  </from>
                  <to>
                    <xdr:col>1</xdr:col>
                    <xdr:colOff>525780</xdr:colOff>
                    <xdr:row>137</xdr:row>
                    <xdr:rowOff>220980</xdr:rowOff>
                  </to>
                </anchor>
              </controlPr>
            </control>
          </mc:Choice>
        </mc:AlternateContent>
        <mc:AlternateContent xmlns:mc="http://schemas.openxmlformats.org/markup-compatibility/2006">
          <mc:Choice Requires="x14">
            <control shapeId="1452" r:id="rId35" name="Check Box 428">
              <controlPr locked="0" defaultSize="0" autoFill="0" autoLine="0" autoPict="0">
                <anchor moveWithCells="1">
                  <from>
                    <xdr:col>1</xdr:col>
                    <xdr:colOff>220980</xdr:colOff>
                    <xdr:row>141</xdr:row>
                    <xdr:rowOff>0</xdr:rowOff>
                  </from>
                  <to>
                    <xdr:col>1</xdr:col>
                    <xdr:colOff>525780</xdr:colOff>
                    <xdr:row>141</xdr:row>
                    <xdr:rowOff>220980</xdr:rowOff>
                  </to>
                </anchor>
              </controlPr>
            </control>
          </mc:Choice>
        </mc:AlternateContent>
        <mc:AlternateContent xmlns:mc="http://schemas.openxmlformats.org/markup-compatibility/2006">
          <mc:Choice Requires="x14">
            <control shapeId="1453" r:id="rId36" name="Check Box 429">
              <controlPr locked="0" defaultSize="0" autoFill="0" autoLine="0" autoPict="0">
                <anchor moveWithCells="1">
                  <from>
                    <xdr:col>1</xdr:col>
                    <xdr:colOff>220980</xdr:colOff>
                    <xdr:row>142</xdr:row>
                    <xdr:rowOff>0</xdr:rowOff>
                  </from>
                  <to>
                    <xdr:col>1</xdr:col>
                    <xdr:colOff>525780</xdr:colOff>
                    <xdr:row>142</xdr:row>
                    <xdr:rowOff>220980</xdr:rowOff>
                  </to>
                </anchor>
              </controlPr>
            </control>
          </mc:Choice>
        </mc:AlternateContent>
        <mc:AlternateContent xmlns:mc="http://schemas.openxmlformats.org/markup-compatibility/2006">
          <mc:Choice Requires="x14">
            <control shapeId="1465" r:id="rId37" name="Check Box 441">
              <controlPr locked="0" defaultSize="0" autoFill="0" autoLine="0" autoPict="0">
                <anchor moveWithCells="1">
                  <from>
                    <xdr:col>8</xdr:col>
                    <xdr:colOff>160020</xdr:colOff>
                    <xdr:row>63</xdr:row>
                    <xdr:rowOff>190500</xdr:rowOff>
                  </from>
                  <to>
                    <xdr:col>8</xdr:col>
                    <xdr:colOff>464820</xdr:colOff>
                    <xdr:row>65</xdr:row>
                    <xdr:rowOff>15240</xdr:rowOff>
                  </to>
                </anchor>
              </controlPr>
            </control>
          </mc:Choice>
        </mc:AlternateContent>
        <mc:AlternateContent xmlns:mc="http://schemas.openxmlformats.org/markup-compatibility/2006">
          <mc:Choice Requires="x14">
            <control shapeId="1466" r:id="rId38" name="Check Box 442">
              <controlPr locked="0" defaultSize="0" autoFill="0" autoLine="0" autoPict="0">
                <anchor moveWithCells="1">
                  <from>
                    <xdr:col>7</xdr:col>
                    <xdr:colOff>228600</xdr:colOff>
                    <xdr:row>63</xdr:row>
                    <xdr:rowOff>190500</xdr:rowOff>
                  </from>
                  <to>
                    <xdr:col>7</xdr:col>
                    <xdr:colOff>533400</xdr:colOff>
                    <xdr:row>65</xdr:row>
                    <xdr:rowOff>15240</xdr:rowOff>
                  </to>
                </anchor>
              </controlPr>
            </control>
          </mc:Choice>
        </mc:AlternateContent>
        <mc:AlternateContent xmlns:mc="http://schemas.openxmlformats.org/markup-compatibility/2006">
          <mc:Choice Requires="x14">
            <control shapeId="1467" r:id="rId39" name="Check Box 443">
              <controlPr locked="0" defaultSize="0" autoFill="0" autoLine="0" autoPict="0">
                <anchor moveWithCells="1">
                  <from>
                    <xdr:col>8</xdr:col>
                    <xdr:colOff>160020</xdr:colOff>
                    <xdr:row>69</xdr:row>
                    <xdr:rowOff>0</xdr:rowOff>
                  </from>
                  <to>
                    <xdr:col>8</xdr:col>
                    <xdr:colOff>464820</xdr:colOff>
                    <xdr:row>69</xdr:row>
                    <xdr:rowOff>213360</xdr:rowOff>
                  </to>
                </anchor>
              </controlPr>
            </control>
          </mc:Choice>
        </mc:AlternateContent>
        <mc:AlternateContent xmlns:mc="http://schemas.openxmlformats.org/markup-compatibility/2006">
          <mc:Choice Requires="x14">
            <control shapeId="1468" r:id="rId40" name="Check Box 444">
              <controlPr locked="0" defaultSize="0" autoFill="0" autoLine="0" autoPict="0">
                <anchor moveWithCells="1">
                  <from>
                    <xdr:col>7</xdr:col>
                    <xdr:colOff>228600</xdr:colOff>
                    <xdr:row>69</xdr:row>
                    <xdr:rowOff>0</xdr:rowOff>
                  </from>
                  <to>
                    <xdr:col>7</xdr:col>
                    <xdr:colOff>533400</xdr:colOff>
                    <xdr:row>69</xdr:row>
                    <xdr:rowOff>213360</xdr:rowOff>
                  </to>
                </anchor>
              </controlPr>
            </control>
          </mc:Choice>
        </mc:AlternateContent>
        <mc:AlternateContent xmlns:mc="http://schemas.openxmlformats.org/markup-compatibility/2006">
          <mc:Choice Requires="x14">
            <control shapeId="1469" r:id="rId41" name="Check Box 445">
              <controlPr locked="0" defaultSize="0" autoFill="0" autoLine="0" autoPict="0">
                <anchor moveWithCells="1">
                  <from>
                    <xdr:col>8</xdr:col>
                    <xdr:colOff>160020</xdr:colOff>
                    <xdr:row>74</xdr:row>
                    <xdr:rowOff>0</xdr:rowOff>
                  </from>
                  <to>
                    <xdr:col>8</xdr:col>
                    <xdr:colOff>464820</xdr:colOff>
                    <xdr:row>75</xdr:row>
                    <xdr:rowOff>22860</xdr:rowOff>
                  </to>
                </anchor>
              </controlPr>
            </control>
          </mc:Choice>
        </mc:AlternateContent>
        <mc:AlternateContent xmlns:mc="http://schemas.openxmlformats.org/markup-compatibility/2006">
          <mc:Choice Requires="x14">
            <control shapeId="1470" r:id="rId42" name="Check Box 446">
              <controlPr locked="0" defaultSize="0" autoFill="0" autoLine="0" autoPict="0">
                <anchor moveWithCells="1">
                  <from>
                    <xdr:col>7</xdr:col>
                    <xdr:colOff>228600</xdr:colOff>
                    <xdr:row>74</xdr:row>
                    <xdr:rowOff>0</xdr:rowOff>
                  </from>
                  <to>
                    <xdr:col>7</xdr:col>
                    <xdr:colOff>533400</xdr:colOff>
                    <xdr:row>75</xdr:row>
                    <xdr:rowOff>22860</xdr:rowOff>
                  </to>
                </anchor>
              </controlPr>
            </control>
          </mc:Choice>
        </mc:AlternateContent>
        <mc:AlternateContent xmlns:mc="http://schemas.openxmlformats.org/markup-compatibility/2006">
          <mc:Choice Requires="x14">
            <control shapeId="1471" r:id="rId43" name="Check Box 447">
              <controlPr locked="0" defaultSize="0" autoFill="0" autoLine="0" autoPict="0">
                <anchor moveWithCells="1">
                  <from>
                    <xdr:col>8</xdr:col>
                    <xdr:colOff>160020</xdr:colOff>
                    <xdr:row>79</xdr:row>
                    <xdr:rowOff>0</xdr:rowOff>
                  </from>
                  <to>
                    <xdr:col>8</xdr:col>
                    <xdr:colOff>464820</xdr:colOff>
                    <xdr:row>80</xdr:row>
                    <xdr:rowOff>22860</xdr:rowOff>
                  </to>
                </anchor>
              </controlPr>
            </control>
          </mc:Choice>
        </mc:AlternateContent>
        <mc:AlternateContent xmlns:mc="http://schemas.openxmlformats.org/markup-compatibility/2006">
          <mc:Choice Requires="x14">
            <control shapeId="1472" r:id="rId44" name="Check Box 448">
              <controlPr locked="0" defaultSize="0" autoFill="0" autoLine="0" autoPict="0">
                <anchor moveWithCells="1">
                  <from>
                    <xdr:col>7</xdr:col>
                    <xdr:colOff>228600</xdr:colOff>
                    <xdr:row>79</xdr:row>
                    <xdr:rowOff>0</xdr:rowOff>
                  </from>
                  <to>
                    <xdr:col>7</xdr:col>
                    <xdr:colOff>533400</xdr:colOff>
                    <xdr:row>80</xdr:row>
                    <xdr:rowOff>22860</xdr:rowOff>
                  </to>
                </anchor>
              </controlPr>
            </control>
          </mc:Choice>
        </mc:AlternateContent>
        <mc:AlternateContent xmlns:mc="http://schemas.openxmlformats.org/markup-compatibility/2006">
          <mc:Choice Requires="x14">
            <control shapeId="1473" r:id="rId45" name="Check Box 449">
              <controlPr locked="0" defaultSize="0" autoFill="0" autoLine="0" autoPict="0">
                <anchor moveWithCells="1">
                  <from>
                    <xdr:col>1</xdr:col>
                    <xdr:colOff>220980</xdr:colOff>
                    <xdr:row>87</xdr:row>
                    <xdr:rowOff>7620</xdr:rowOff>
                  </from>
                  <to>
                    <xdr:col>1</xdr:col>
                    <xdr:colOff>525780</xdr:colOff>
                    <xdr:row>87</xdr:row>
                    <xdr:rowOff>228600</xdr:rowOff>
                  </to>
                </anchor>
              </controlPr>
            </control>
          </mc:Choice>
        </mc:AlternateContent>
        <mc:AlternateContent xmlns:mc="http://schemas.openxmlformats.org/markup-compatibility/2006">
          <mc:Choice Requires="x14">
            <control shapeId="1474" r:id="rId46" name="Check Box 450">
              <controlPr locked="0" defaultSize="0" autoFill="0" autoLine="0" autoPict="0">
                <anchor moveWithCells="1">
                  <from>
                    <xdr:col>1</xdr:col>
                    <xdr:colOff>220980</xdr:colOff>
                    <xdr:row>88</xdr:row>
                    <xdr:rowOff>7620</xdr:rowOff>
                  </from>
                  <to>
                    <xdr:col>1</xdr:col>
                    <xdr:colOff>525780</xdr:colOff>
                    <xdr:row>88</xdr:row>
                    <xdr:rowOff>228600</xdr:rowOff>
                  </to>
                </anchor>
              </controlPr>
            </control>
          </mc:Choice>
        </mc:AlternateContent>
        <mc:AlternateContent xmlns:mc="http://schemas.openxmlformats.org/markup-compatibility/2006">
          <mc:Choice Requires="x14">
            <control shapeId="1475" r:id="rId47" name="Check Box 451">
              <controlPr locked="0" defaultSize="0" autoFill="0" autoLine="0" autoPict="0">
                <anchor moveWithCells="1">
                  <from>
                    <xdr:col>1</xdr:col>
                    <xdr:colOff>220980</xdr:colOff>
                    <xdr:row>89</xdr:row>
                    <xdr:rowOff>7620</xdr:rowOff>
                  </from>
                  <to>
                    <xdr:col>1</xdr:col>
                    <xdr:colOff>525780</xdr:colOff>
                    <xdr:row>89</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showGridLines="0" topLeftCell="A25" zoomScale="90" zoomScaleNormal="90" zoomScaleSheetLayoutView="75" workbookViewId="0">
      <selection activeCell="G2" sqref="G2:H2"/>
    </sheetView>
  </sheetViews>
  <sheetFormatPr baseColWidth="10" defaultColWidth="11.44140625" defaultRowHeight="13.2"/>
  <cols>
    <col min="1" max="1" width="1.77734375" style="159" customWidth="1"/>
    <col min="2" max="2" width="5.44140625" style="159" customWidth="1"/>
    <col min="3" max="3" width="20.44140625" style="159" customWidth="1"/>
    <col min="4" max="4" width="58" style="159" customWidth="1"/>
    <col min="5" max="7" width="14.77734375" style="159" customWidth="1"/>
    <col min="8" max="8" width="25.77734375" style="159" customWidth="1"/>
    <col min="9" max="10" width="22.77734375" style="159" customWidth="1"/>
    <col min="11" max="11" width="22.77734375" style="160" customWidth="1"/>
    <col min="12" max="12" width="2.77734375" style="159" customWidth="1"/>
    <col min="13" max="16384" width="11.44140625" style="150"/>
  </cols>
  <sheetData>
    <row r="1" spans="1:12" ht="20.100000000000001" customHeight="1">
      <c r="A1" s="189"/>
      <c r="B1" s="189"/>
      <c r="C1" s="189"/>
      <c r="D1" s="189"/>
      <c r="E1" s="189"/>
      <c r="F1" s="189"/>
      <c r="G1" s="189"/>
      <c r="H1" s="189"/>
      <c r="I1" s="189"/>
      <c r="J1" s="189"/>
      <c r="K1" s="162"/>
      <c r="L1" s="189"/>
    </row>
    <row r="2" spans="1:12" ht="25.5" customHeight="1">
      <c r="A2" s="189"/>
      <c r="B2" s="194" t="s">
        <v>116</v>
      </c>
      <c r="C2" s="194"/>
      <c r="D2" s="194"/>
      <c r="E2" s="194"/>
      <c r="F2" s="194"/>
      <c r="G2" s="398"/>
      <c r="H2" s="399"/>
      <c r="I2" s="199" t="s">
        <v>44</v>
      </c>
      <c r="J2" s="398"/>
      <c r="K2" s="400"/>
      <c r="L2" s="189"/>
    </row>
    <row r="3" spans="1:12" ht="27.75" customHeight="1">
      <c r="A3" s="189"/>
      <c r="B3" s="194"/>
      <c r="C3" s="194"/>
      <c r="D3" s="194"/>
      <c r="E3" s="194"/>
      <c r="F3" s="194"/>
      <c r="G3" s="414" t="s">
        <v>34</v>
      </c>
      <c r="H3" s="414"/>
      <c r="I3" s="414"/>
      <c r="J3" s="406" t="s">
        <v>135</v>
      </c>
      <c r="K3" s="407"/>
      <c r="L3" s="189"/>
    </row>
    <row r="4" spans="1:12" s="192" customFormat="1" ht="15.6">
      <c r="A4" s="193"/>
      <c r="B4" s="408" t="s">
        <v>57</v>
      </c>
      <c r="C4" s="408"/>
      <c r="D4" s="408"/>
      <c r="E4" s="408"/>
      <c r="F4" s="408"/>
      <c r="G4" s="408"/>
      <c r="H4" s="408"/>
      <c r="I4" s="408"/>
      <c r="J4" s="408"/>
      <c r="K4" s="408"/>
      <c r="L4" s="193"/>
    </row>
    <row r="5" spans="1:12" s="192" customFormat="1" ht="15.6">
      <c r="A5" s="193"/>
      <c r="B5" s="197"/>
      <c r="C5" s="197"/>
      <c r="D5" s="197"/>
      <c r="E5" s="197"/>
      <c r="F5" s="197"/>
      <c r="G5" s="190"/>
      <c r="H5" s="197"/>
      <c r="I5" s="197"/>
      <c r="J5" s="197"/>
      <c r="K5" s="197"/>
      <c r="L5" s="193"/>
    </row>
    <row r="6" spans="1:12" ht="19.5" customHeight="1">
      <c r="A6" s="189"/>
      <c r="B6" s="191"/>
      <c r="C6" s="191"/>
      <c r="D6" s="190"/>
      <c r="E6" s="190"/>
      <c r="F6" s="190"/>
      <c r="G6" s="197"/>
      <c r="H6" s="415" t="s">
        <v>87</v>
      </c>
      <c r="I6" s="416"/>
      <c r="J6" s="416"/>
      <c r="K6" s="417"/>
      <c r="L6" s="189"/>
    </row>
    <row r="7" spans="1:12" s="187" customFormat="1" ht="67.5" customHeight="1">
      <c r="A7" s="188"/>
      <c r="B7" s="405" t="s">
        <v>4</v>
      </c>
      <c r="C7" s="401" t="s">
        <v>121</v>
      </c>
      <c r="D7" s="401" t="s">
        <v>120</v>
      </c>
      <c r="E7" s="412" t="s">
        <v>58</v>
      </c>
      <c r="F7" s="413"/>
      <c r="G7" s="405" t="s">
        <v>119</v>
      </c>
      <c r="H7" s="410" t="s">
        <v>122</v>
      </c>
      <c r="I7" s="401" t="s">
        <v>118</v>
      </c>
      <c r="J7" s="403" t="s">
        <v>123</v>
      </c>
      <c r="K7" s="405" t="s">
        <v>124</v>
      </c>
      <c r="L7" s="188"/>
    </row>
    <row r="8" spans="1:12" s="184" customFormat="1" ht="24" customHeight="1">
      <c r="A8" s="186"/>
      <c r="B8" s="405"/>
      <c r="C8" s="409"/>
      <c r="D8" s="409"/>
      <c r="E8" s="195" t="s">
        <v>59</v>
      </c>
      <c r="F8" s="195" t="s">
        <v>44</v>
      </c>
      <c r="G8" s="405"/>
      <c r="H8" s="411"/>
      <c r="I8" s="402"/>
      <c r="J8" s="404"/>
      <c r="K8" s="405"/>
      <c r="L8" s="185"/>
    </row>
    <row r="9" spans="1:12" s="176" customFormat="1" ht="15.6">
      <c r="A9" s="183"/>
      <c r="B9" s="182">
        <v>1</v>
      </c>
      <c r="C9" s="181"/>
      <c r="D9" s="180"/>
      <c r="E9" s="196"/>
      <c r="F9" s="196"/>
      <c r="G9" s="179"/>
      <c r="H9" s="198"/>
      <c r="I9" s="178"/>
      <c r="J9" s="200">
        <f t="shared" ref="J9:J40" si="0">IF(H9&gt;0,I9*0.8,0)</f>
        <v>0</v>
      </c>
      <c r="K9" s="169">
        <f t="shared" ref="K9:K40" si="1">H9*I9*0.8</f>
        <v>0</v>
      </c>
      <c r="L9" s="177"/>
    </row>
    <row r="10" spans="1:12" s="176" customFormat="1" ht="15.6">
      <c r="A10" s="183"/>
      <c r="B10" s="182">
        <v>2</v>
      </c>
      <c r="C10" s="181"/>
      <c r="D10" s="180"/>
      <c r="E10" s="196"/>
      <c r="F10" s="196"/>
      <c r="G10" s="179"/>
      <c r="H10" s="198"/>
      <c r="I10" s="178"/>
      <c r="J10" s="200">
        <f t="shared" si="0"/>
        <v>0</v>
      </c>
      <c r="K10" s="169">
        <f t="shared" si="1"/>
        <v>0</v>
      </c>
      <c r="L10" s="177"/>
    </row>
    <row r="11" spans="1:12" s="176" customFormat="1" ht="15.6">
      <c r="A11" s="183"/>
      <c r="B11" s="182">
        <v>3</v>
      </c>
      <c r="C11" s="181"/>
      <c r="D11" s="180"/>
      <c r="E11" s="196"/>
      <c r="F11" s="196"/>
      <c r="G11" s="179"/>
      <c r="H11" s="198"/>
      <c r="I11" s="178"/>
      <c r="J11" s="200">
        <f t="shared" si="0"/>
        <v>0</v>
      </c>
      <c r="K11" s="169">
        <f t="shared" si="1"/>
        <v>0</v>
      </c>
      <c r="L11" s="177"/>
    </row>
    <row r="12" spans="1:12" s="176" customFormat="1" ht="15.6">
      <c r="A12" s="183"/>
      <c r="B12" s="182">
        <v>4</v>
      </c>
      <c r="C12" s="181"/>
      <c r="D12" s="180"/>
      <c r="E12" s="196"/>
      <c r="F12" s="196"/>
      <c r="G12" s="179"/>
      <c r="H12" s="198"/>
      <c r="I12" s="178"/>
      <c r="J12" s="200">
        <f t="shared" si="0"/>
        <v>0</v>
      </c>
      <c r="K12" s="169">
        <f t="shared" si="1"/>
        <v>0</v>
      </c>
      <c r="L12" s="177"/>
    </row>
    <row r="13" spans="1:12" s="176" customFormat="1" ht="15.6">
      <c r="A13" s="183"/>
      <c r="B13" s="182">
        <v>5</v>
      </c>
      <c r="C13" s="181"/>
      <c r="D13" s="180"/>
      <c r="E13" s="196"/>
      <c r="F13" s="196"/>
      <c r="G13" s="179"/>
      <c r="H13" s="198"/>
      <c r="I13" s="178"/>
      <c r="J13" s="200">
        <f t="shared" si="0"/>
        <v>0</v>
      </c>
      <c r="K13" s="169">
        <f t="shared" si="1"/>
        <v>0</v>
      </c>
      <c r="L13" s="177"/>
    </row>
    <row r="14" spans="1:12" s="176" customFormat="1" ht="15.6">
      <c r="A14" s="183"/>
      <c r="B14" s="182">
        <v>6</v>
      </c>
      <c r="C14" s="181"/>
      <c r="D14" s="180"/>
      <c r="E14" s="196"/>
      <c r="F14" s="196"/>
      <c r="G14" s="179"/>
      <c r="H14" s="198"/>
      <c r="I14" s="178"/>
      <c r="J14" s="200">
        <f t="shared" si="0"/>
        <v>0</v>
      </c>
      <c r="K14" s="169">
        <f t="shared" si="1"/>
        <v>0</v>
      </c>
      <c r="L14" s="177"/>
    </row>
    <row r="15" spans="1:12" s="176" customFormat="1" ht="15.6">
      <c r="A15" s="183"/>
      <c r="B15" s="182">
        <v>7</v>
      </c>
      <c r="C15" s="181"/>
      <c r="D15" s="180"/>
      <c r="E15" s="196"/>
      <c r="F15" s="196"/>
      <c r="G15" s="179"/>
      <c r="H15" s="198"/>
      <c r="I15" s="178"/>
      <c r="J15" s="200">
        <f t="shared" si="0"/>
        <v>0</v>
      </c>
      <c r="K15" s="169">
        <f t="shared" si="1"/>
        <v>0</v>
      </c>
      <c r="L15" s="177"/>
    </row>
    <row r="16" spans="1:12" s="176" customFormat="1" ht="15.6">
      <c r="A16" s="183"/>
      <c r="B16" s="182">
        <v>8</v>
      </c>
      <c r="C16" s="181"/>
      <c r="D16" s="180"/>
      <c r="E16" s="196"/>
      <c r="F16" s="196"/>
      <c r="G16" s="179"/>
      <c r="H16" s="198"/>
      <c r="I16" s="178"/>
      <c r="J16" s="200">
        <f t="shared" si="0"/>
        <v>0</v>
      </c>
      <c r="K16" s="169">
        <f t="shared" si="1"/>
        <v>0</v>
      </c>
      <c r="L16" s="177"/>
    </row>
    <row r="17" spans="1:12" s="176" customFormat="1" ht="15.6">
      <c r="A17" s="183"/>
      <c r="B17" s="182">
        <v>9</v>
      </c>
      <c r="C17" s="181"/>
      <c r="D17" s="180"/>
      <c r="E17" s="196"/>
      <c r="F17" s="196"/>
      <c r="G17" s="179"/>
      <c r="H17" s="198"/>
      <c r="I17" s="178"/>
      <c r="J17" s="200">
        <f t="shared" si="0"/>
        <v>0</v>
      </c>
      <c r="K17" s="169">
        <f t="shared" si="1"/>
        <v>0</v>
      </c>
      <c r="L17" s="177"/>
    </row>
    <row r="18" spans="1:12" s="176" customFormat="1" ht="15.6">
      <c r="A18" s="183"/>
      <c r="B18" s="182">
        <v>10</v>
      </c>
      <c r="C18" s="181"/>
      <c r="D18" s="180"/>
      <c r="E18" s="196"/>
      <c r="F18" s="196"/>
      <c r="G18" s="179"/>
      <c r="H18" s="198"/>
      <c r="I18" s="178"/>
      <c r="J18" s="200">
        <f t="shared" si="0"/>
        <v>0</v>
      </c>
      <c r="K18" s="169">
        <f t="shared" si="1"/>
        <v>0</v>
      </c>
      <c r="L18" s="177"/>
    </row>
    <row r="19" spans="1:12" s="176" customFormat="1" ht="15.6">
      <c r="A19" s="183"/>
      <c r="B19" s="182">
        <v>11</v>
      </c>
      <c r="C19" s="181"/>
      <c r="D19" s="180"/>
      <c r="E19" s="196"/>
      <c r="F19" s="196"/>
      <c r="G19" s="179"/>
      <c r="H19" s="198"/>
      <c r="I19" s="178"/>
      <c r="J19" s="200">
        <f t="shared" si="0"/>
        <v>0</v>
      </c>
      <c r="K19" s="169">
        <f t="shared" si="1"/>
        <v>0</v>
      </c>
      <c r="L19" s="177"/>
    </row>
    <row r="20" spans="1:12" s="176" customFormat="1" ht="15.6">
      <c r="A20" s="183"/>
      <c r="B20" s="182">
        <v>12</v>
      </c>
      <c r="C20" s="181"/>
      <c r="D20" s="180"/>
      <c r="E20" s="196"/>
      <c r="F20" s="196"/>
      <c r="G20" s="179"/>
      <c r="H20" s="198"/>
      <c r="I20" s="178"/>
      <c r="J20" s="200">
        <f t="shared" si="0"/>
        <v>0</v>
      </c>
      <c r="K20" s="169">
        <f t="shared" si="1"/>
        <v>0</v>
      </c>
      <c r="L20" s="177"/>
    </row>
    <row r="21" spans="1:12" s="176" customFormat="1" ht="15.6">
      <c r="A21" s="183"/>
      <c r="B21" s="182">
        <v>13</v>
      </c>
      <c r="C21" s="181"/>
      <c r="D21" s="180"/>
      <c r="E21" s="196"/>
      <c r="F21" s="196"/>
      <c r="G21" s="179"/>
      <c r="H21" s="198"/>
      <c r="I21" s="178"/>
      <c r="J21" s="200">
        <f t="shared" si="0"/>
        <v>0</v>
      </c>
      <c r="K21" s="169">
        <f t="shared" si="1"/>
        <v>0</v>
      </c>
      <c r="L21" s="177"/>
    </row>
    <row r="22" spans="1:12" s="176" customFormat="1" ht="15.6">
      <c r="A22" s="183"/>
      <c r="B22" s="182">
        <v>14</v>
      </c>
      <c r="C22" s="181"/>
      <c r="D22" s="180"/>
      <c r="E22" s="196"/>
      <c r="F22" s="196"/>
      <c r="G22" s="179"/>
      <c r="H22" s="198"/>
      <c r="I22" s="178"/>
      <c r="J22" s="200">
        <f t="shared" si="0"/>
        <v>0</v>
      </c>
      <c r="K22" s="169">
        <f t="shared" si="1"/>
        <v>0</v>
      </c>
      <c r="L22" s="177"/>
    </row>
    <row r="23" spans="1:12" s="176" customFormat="1" ht="15.6">
      <c r="A23" s="183"/>
      <c r="B23" s="182">
        <v>15</v>
      </c>
      <c r="C23" s="181"/>
      <c r="D23" s="180"/>
      <c r="E23" s="196"/>
      <c r="F23" s="196"/>
      <c r="G23" s="179"/>
      <c r="H23" s="198"/>
      <c r="I23" s="178"/>
      <c r="J23" s="200">
        <f t="shared" si="0"/>
        <v>0</v>
      </c>
      <c r="K23" s="169">
        <f t="shared" si="1"/>
        <v>0</v>
      </c>
      <c r="L23" s="177"/>
    </row>
    <row r="24" spans="1:12" s="176" customFormat="1" ht="15.6">
      <c r="A24" s="183"/>
      <c r="B24" s="182">
        <v>16</v>
      </c>
      <c r="C24" s="181"/>
      <c r="D24" s="180"/>
      <c r="E24" s="196"/>
      <c r="F24" s="196"/>
      <c r="G24" s="179"/>
      <c r="H24" s="198"/>
      <c r="I24" s="178"/>
      <c r="J24" s="200">
        <f t="shared" si="0"/>
        <v>0</v>
      </c>
      <c r="K24" s="169">
        <f t="shared" si="1"/>
        <v>0</v>
      </c>
      <c r="L24" s="177"/>
    </row>
    <row r="25" spans="1:12" s="176" customFormat="1" ht="15.6">
      <c r="A25" s="183"/>
      <c r="B25" s="182">
        <v>17</v>
      </c>
      <c r="C25" s="181"/>
      <c r="D25" s="180"/>
      <c r="E25" s="196"/>
      <c r="F25" s="196"/>
      <c r="G25" s="179"/>
      <c r="H25" s="198"/>
      <c r="I25" s="178"/>
      <c r="J25" s="200">
        <f t="shared" si="0"/>
        <v>0</v>
      </c>
      <c r="K25" s="169">
        <f t="shared" si="1"/>
        <v>0</v>
      </c>
      <c r="L25" s="177"/>
    </row>
    <row r="26" spans="1:12" s="176" customFormat="1" ht="15.6">
      <c r="A26" s="183"/>
      <c r="B26" s="182">
        <v>18</v>
      </c>
      <c r="C26" s="181"/>
      <c r="D26" s="180"/>
      <c r="E26" s="196"/>
      <c r="F26" s="196"/>
      <c r="G26" s="179"/>
      <c r="H26" s="198"/>
      <c r="I26" s="178"/>
      <c r="J26" s="200">
        <f t="shared" si="0"/>
        <v>0</v>
      </c>
      <c r="K26" s="169">
        <f t="shared" si="1"/>
        <v>0</v>
      </c>
      <c r="L26" s="177"/>
    </row>
    <row r="27" spans="1:12" s="176" customFormat="1" ht="15.6">
      <c r="A27" s="183"/>
      <c r="B27" s="182">
        <v>19</v>
      </c>
      <c r="C27" s="181"/>
      <c r="D27" s="180"/>
      <c r="E27" s="196"/>
      <c r="F27" s="196"/>
      <c r="G27" s="179"/>
      <c r="H27" s="198"/>
      <c r="I27" s="178"/>
      <c r="J27" s="200">
        <f t="shared" si="0"/>
        <v>0</v>
      </c>
      <c r="K27" s="169">
        <f t="shared" si="1"/>
        <v>0</v>
      </c>
      <c r="L27" s="177"/>
    </row>
    <row r="28" spans="1:12" s="176" customFormat="1" ht="15.6">
      <c r="A28" s="183"/>
      <c r="B28" s="182">
        <v>20</v>
      </c>
      <c r="C28" s="181"/>
      <c r="D28" s="180"/>
      <c r="E28" s="196"/>
      <c r="F28" s="196"/>
      <c r="G28" s="179"/>
      <c r="H28" s="198"/>
      <c r="I28" s="178"/>
      <c r="J28" s="200">
        <f t="shared" si="0"/>
        <v>0</v>
      </c>
      <c r="K28" s="169">
        <f t="shared" si="1"/>
        <v>0</v>
      </c>
      <c r="L28" s="177"/>
    </row>
    <row r="29" spans="1:12" s="176" customFormat="1" ht="15.6">
      <c r="A29" s="183"/>
      <c r="B29" s="182">
        <v>21</v>
      </c>
      <c r="C29" s="181"/>
      <c r="D29" s="180"/>
      <c r="E29" s="196"/>
      <c r="F29" s="196"/>
      <c r="G29" s="179"/>
      <c r="H29" s="198"/>
      <c r="I29" s="178"/>
      <c r="J29" s="200">
        <f t="shared" si="0"/>
        <v>0</v>
      </c>
      <c r="K29" s="169">
        <f t="shared" si="1"/>
        <v>0</v>
      </c>
      <c r="L29" s="177"/>
    </row>
    <row r="30" spans="1:12" s="176" customFormat="1" ht="15.6">
      <c r="A30" s="183"/>
      <c r="B30" s="182">
        <v>22</v>
      </c>
      <c r="C30" s="181"/>
      <c r="D30" s="180"/>
      <c r="E30" s="196"/>
      <c r="F30" s="196"/>
      <c r="G30" s="179"/>
      <c r="H30" s="198"/>
      <c r="I30" s="178"/>
      <c r="J30" s="200">
        <f t="shared" si="0"/>
        <v>0</v>
      </c>
      <c r="K30" s="169">
        <f t="shared" si="1"/>
        <v>0</v>
      </c>
      <c r="L30" s="177"/>
    </row>
    <row r="31" spans="1:12" s="176" customFormat="1" ht="15.6">
      <c r="A31" s="183"/>
      <c r="B31" s="182">
        <v>23</v>
      </c>
      <c r="C31" s="181"/>
      <c r="D31" s="180"/>
      <c r="E31" s="196"/>
      <c r="F31" s="196"/>
      <c r="G31" s="179"/>
      <c r="H31" s="198"/>
      <c r="I31" s="178"/>
      <c r="J31" s="200">
        <f t="shared" si="0"/>
        <v>0</v>
      </c>
      <c r="K31" s="169">
        <f t="shared" si="1"/>
        <v>0</v>
      </c>
      <c r="L31" s="177"/>
    </row>
    <row r="32" spans="1:12" s="176" customFormat="1" ht="15.6">
      <c r="A32" s="183"/>
      <c r="B32" s="182">
        <v>24</v>
      </c>
      <c r="C32" s="181"/>
      <c r="D32" s="180"/>
      <c r="E32" s="196"/>
      <c r="F32" s="196"/>
      <c r="G32" s="179"/>
      <c r="H32" s="198"/>
      <c r="I32" s="178"/>
      <c r="J32" s="200">
        <f t="shared" si="0"/>
        <v>0</v>
      </c>
      <c r="K32" s="169">
        <f t="shared" si="1"/>
        <v>0</v>
      </c>
      <c r="L32" s="177"/>
    </row>
    <row r="33" spans="1:12" s="176" customFormat="1" ht="15.6">
      <c r="A33" s="183"/>
      <c r="B33" s="182">
        <v>25</v>
      </c>
      <c r="C33" s="181"/>
      <c r="D33" s="180"/>
      <c r="E33" s="196"/>
      <c r="F33" s="196"/>
      <c r="G33" s="179"/>
      <c r="H33" s="198"/>
      <c r="I33" s="178"/>
      <c r="J33" s="200">
        <f t="shared" si="0"/>
        <v>0</v>
      </c>
      <c r="K33" s="169">
        <f t="shared" si="1"/>
        <v>0</v>
      </c>
      <c r="L33" s="177"/>
    </row>
    <row r="34" spans="1:12" s="176" customFormat="1" ht="15.6">
      <c r="A34" s="183"/>
      <c r="B34" s="182">
        <v>26</v>
      </c>
      <c r="C34" s="181"/>
      <c r="D34" s="180"/>
      <c r="E34" s="196"/>
      <c r="F34" s="196"/>
      <c r="G34" s="179"/>
      <c r="H34" s="198"/>
      <c r="I34" s="178"/>
      <c r="J34" s="200">
        <f t="shared" si="0"/>
        <v>0</v>
      </c>
      <c r="K34" s="169">
        <f t="shared" si="1"/>
        <v>0</v>
      </c>
      <c r="L34" s="177"/>
    </row>
    <row r="35" spans="1:12" s="176" customFormat="1" ht="15.6">
      <c r="A35" s="183"/>
      <c r="B35" s="182">
        <v>27</v>
      </c>
      <c r="C35" s="181"/>
      <c r="D35" s="180"/>
      <c r="E35" s="196"/>
      <c r="F35" s="196"/>
      <c r="G35" s="179"/>
      <c r="H35" s="198"/>
      <c r="I35" s="178"/>
      <c r="J35" s="200">
        <f t="shared" si="0"/>
        <v>0</v>
      </c>
      <c r="K35" s="169">
        <f t="shared" si="1"/>
        <v>0</v>
      </c>
      <c r="L35" s="177"/>
    </row>
    <row r="36" spans="1:12" s="176" customFormat="1" ht="15.6">
      <c r="A36" s="183"/>
      <c r="B36" s="182">
        <v>28</v>
      </c>
      <c r="C36" s="181"/>
      <c r="D36" s="180"/>
      <c r="E36" s="196"/>
      <c r="F36" s="196"/>
      <c r="G36" s="179"/>
      <c r="H36" s="198"/>
      <c r="I36" s="178"/>
      <c r="J36" s="200">
        <f t="shared" si="0"/>
        <v>0</v>
      </c>
      <c r="K36" s="169">
        <f t="shared" si="1"/>
        <v>0</v>
      </c>
      <c r="L36" s="177"/>
    </row>
    <row r="37" spans="1:12" s="176" customFormat="1" ht="15.6">
      <c r="A37" s="183"/>
      <c r="B37" s="182">
        <v>29</v>
      </c>
      <c r="C37" s="181"/>
      <c r="D37" s="180"/>
      <c r="E37" s="196"/>
      <c r="F37" s="196"/>
      <c r="G37" s="179"/>
      <c r="H37" s="198"/>
      <c r="I37" s="178"/>
      <c r="J37" s="200">
        <f t="shared" si="0"/>
        <v>0</v>
      </c>
      <c r="K37" s="169">
        <f t="shared" si="1"/>
        <v>0</v>
      </c>
      <c r="L37" s="177"/>
    </row>
    <row r="38" spans="1:12" s="176" customFormat="1" ht="15.6">
      <c r="A38" s="183"/>
      <c r="B38" s="182">
        <v>30</v>
      </c>
      <c r="C38" s="181"/>
      <c r="D38" s="180"/>
      <c r="E38" s="196"/>
      <c r="F38" s="196"/>
      <c r="G38" s="179"/>
      <c r="H38" s="198"/>
      <c r="I38" s="178"/>
      <c r="J38" s="200">
        <f t="shared" si="0"/>
        <v>0</v>
      </c>
      <c r="K38" s="169">
        <f t="shared" si="1"/>
        <v>0</v>
      </c>
      <c r="L38" s="177"/>
    </row>
    <row r="39" spans="1:12" s="176" customFormat="1" ht="15.6">
      <c r="A39" s="183"/>
      <c r="B39" s="182">
        <v>31</v>
      </c>
      <c r="C39" s="181"/>
      <c r="D39" s="180"/>
      <c r="E39" s="196"/>
      <c r="F39" s="196"/>
      <c r="G39" s="179"/>
      <c r="H39" s="198"/>
      <c r="I39" s="178"/>
      <c r="J39" s="200">
        <f t="shared" si="0"/>
        <v>0</v>
      </c>
      <c r="K39" s="169">
        <f t="shared" si="1"/>
        <v>0</v>
      </c>
      <c r="L39" s="177"/>
    </row>
    <row r="40" spans="1:12" s="176" customFormat="1" ht="15.6">
      <c r="A40" s="183"/>
      <c r="B40" s="182">
        <v>32</v>
      </c>
      <c r="C40" s="181"/>
      <c r="D40" s="180"/>
      <c r="E40" s="196"/>
      <c r="F40" s="196"/>
      <c r="G40" s="179"/>
      <c r="H40" s="198"/>
      <c r="I40" s="178"/>
      <c r="J40" s="200">
        <f t="shared" si="0"/>
        <v>0</v>
      </c>
      <c r="K40" s="169">
        <f t="shared" si="1"/>
        <v>0</v>
      </c>
      <c r="L40" s="177"/>
    </row>
    <row r="41" spans="1:12" s="176" customFormat="1" ht="15.6">
      <c r="A41" s="183"/>
      <c r="B41" s="182">
        <v>33</v>
      </c>
      <c r="C41" s="181"/>
      <c r="D41" s="180"/>
      <c r="E41" s="196"/>
      <c r="F41" s="196"/>
      <c r="G41" s="179"/>
      <c r="H41" s="198"/>
      <c r="I41" s="178"/>
      <c r="J41" s="200">
        <f t="shared" ref="J41:J58" si="2">IF(H41&gt;0,I41*0.8,0)</f>
        <v>0</v>
      </c>
      <c r="K41" s="169">
        <f t="shared" ref="K41:K58" si="3">H41*I41*0.8</f>
        <v>0</v>
      </c>
      <c r="L41" s="177"/>
    </row>
    <row r="42" spans="1:12" s="176" customFormat="1" ht="15.6">
      <c r="A42" s="183"/>
      <c r="B42" s="182">
        <v>34</v>
      </c>
      <c r="C42" s="181"/>
      <c r="D42" s="180"/>
      <c r="E42" s="196"/>
      <c r="F42" s="196"/>
      <c r="G42" s="179"/>
      <c r="H42" s="198"/>
      <c r="I42" s="178"/>
      <c r="J42" s="200">
        <f t="shared" si="2"/>
        <v>0</v>
      </c>
      <c r="K42" s="169">
        <f t="shared" si="3"/>
        <v>0</v>
      </c>
      <c r="L42" s="177"/>
    </row>
    <row r="43" spans="1:12" s="176" customFormat="1" ht="15.6">
      <c r="A43" s="183"/>
      <c r="B43" s="182">
        <v>35</v>
      </c>
      <c r="C43" s="181"/>
      <c r="D43" s="180"/>
      <c r="E43" s="196"/>
      <c r="F43" s="196"/>
      <c r="G43" s="179"/>
      <c r="H43" s="198"/>
      <c r="I43" s="178"/>
      <c r="J43" s="200">
        <f t="shared" si="2"/>
        <v>0</v>
      </c>
      <c r="K43" s="169">
        <f t="shared" si="3"/>
        <v>0</v>
      </c>
      <c r="L43" s="177"/>
    </row>
    <row r="44" spans="1:12" s="176" customFormat="1" ht="15.6">
      <c r="A44" s="183"/>
      <c r="B44" s="182">
        <v>36</v>
      </c>
      <c r="C44" s="181"/>
      <c r="D44" s="180"/>
      <c r="E44" s="196"/>
      <c r="F44" s="196"/>
      <c r="G44" s="179"/>
      <c r="H44" s="198"/>
      <c r="I44" s="178"/>
      <c r="J44" s="200">
        <f t="shared" si="2"/>
        <v>0</v>
      </c>
      <c r="K44" s="169">
        <f t="shared" si="3"/>
        <v>0</v>
      </c>
      <c r="L44" s="177"/>
    </row>
    <row r="45" spans="1:12" s="176" customFormat="1" ht="15.6">
      <c r="A45" s="183"/>
      <c r="B45" s="182">
        <v>37</v>
      </c>
      <c r="C45" s="181"/>
      <c r="D45" s="180"/>
      <c r="E45" s="196"/>
      <c r="F45" s="196"/>
      <c r="G45" s="179"/>
      <c r="H45" s="198"/>
      <c r="I45" s="178"/>
      <c r="J45" s="200">
        <f t="shared" si="2"/>
        <v>0</v>
      </c>
      <c r="K45" s="169">
        <f t="shared" si="3"/>
        <v>0</v>
      </c>
      <c r="L45" s="177"/>
    </row>
    <row r="46" spans="1:12" s="176" customFormat="1" ht="15.6">
      <c r="A46" s="183"/>
      <c r="B46" s="182">
        <v>38</v>
      </c>
      <c r="C46" s="181"/>
      <c r="D46" s="180"/>
      <c r="E46" s="196"/>
      <c r="F46" s="196"/>
      <c r="G46" s="179"/>
      <c r="H46" s="198"/>
      <c r="I46" s="178"/>
      <c r="J46" s="200">
        <f t="shared" si="2"/>
        <v>0</v>
      </c>
      <c r="K46" s="169">
        <f t="shared" si="3"/>
        <v>0</v>
      </c>
      <c r="L46" s="177"/>
    </row>
    <row r="47" spans="1:12" s="176" customFormat="1" ht="15.6">
      <c r="A47" s="183"/>
      <c r="B47" s="182">
        <v>39</v>
      </c>
      <c r="C47" s="181"/>
      <c r="D47" s="180"/>
      <c r="E47" s="196"/>
      <c r="F47" s="196"/>
      <c r="G47" s="179"/>
      <c r="H47" s="198"/>
      <c r="I47" s="178"/>
      <c r="J47" s="200">
        <f t="shared" si="2"/>
        <v>0</v>
      </c>
      <c r="K47" s="169">
        <f t="shared" si="3"/>
        <v>0</v>
      </c>
      <c r="L47" s="177"/>
    </row>
    <row r="48" spans="1:12" s="176" customFormat="1" ht="15.6">
      <c r="A48" s="183"/>
      <c r="B48" s="182">
        <v>40</v>
      </c>
      <c r="C48" s="181"/>
      <c r="D48" s="180"/>
      <c r="E48" s="196"/>
      <c r="F48" s="196"/>
      <c r="G48" s="179"/>
      <c r="H48" s="198"/>
      <c r="I48" s="178"/>
      <c r="J48" s="200">
        <f t="shared" si="2"/>
        <v>0</v>
      </c>
      <c r="K48" s="169">
        <f t="shared" si="3"/>
        <v>0</v>
      </c>
      <c r="L48" s="177"/>
    </row>
    <row r="49" spans="1:12" s="176" customFormat="1" ht="15.6">
      <c r="A49" s="183"/>
      <c r="B49" s="182">
        <v>41</v>
      </c>
      <c r="C49" s="181"/>
      <c r="D49" s="180"/>
      <c r="E49" s="196"/>
      <c r="F49" s="196"/>
      <c r="G49" s="179"/>
      <c r="H49" s="198"/>
      <c r="I49" s="178"/>
      <c r="J49" s="200">
        <f t="shared" si="2"/>
        <v>0</v>
      </c>
      <c r="K49" s="169">
        <f t="shared" si="3"/>
        <v>0</v>
      </c>
      <c r="L49" s="177"/>
    </row>
    <row r="50" spans="1:12" s="176" customFormat="1" ht="15.6">
      <c r="A50" s="183"/>
      <c r="B50" s="182">
        <v>42</v>
      </c>
      <c r="C50" s="181"/>
      <c r="D50" s="180"/>
      <c r="E50" s="196"/>
      <c r="F50" s="196"/>
      <c r="G50" s="179"/>
      <c r="H50" s="198"/>
      <c r="I50" s="178"/>
      <c r="J50" s="200">
        <f t="shared" si="2"/>
        <v>0</v>
      </c>
      <c r="K50" s="169">
        <f t="shared" si="3"/>
        <v>0</v>
      </c>
      <c r="L50" s="177"/>
    </row>
    <row r="51" spans="1:12" s="176" customFormat="1" ht="15.6">
      <c r="A51" s="183"/>
      <c r="B51" s="182">
        <v>43</v>
      </c>
      <c r="C51" s="181"/>
      <c r="D51" s="180"/>
      <c r="E51" s="196"/>
      <c r="F51" s="196"/>
      <c r="G51" s="179"/>
      <c r="H51" s="198"/>
      <c r="I51" s="178"/>
      <c r="J51" s="200">
        <f t="shared" si="2"/>
        <v>0</v>
      </c>
      <c r="K51" s="169">
        <f t="shared" si="3"/>
        <v>0</v>
      </c>
      <c r="L51" s="177"/>
    </row>
    <row r="52" spans="1:12" s="176" customFormat="1" ht="15.6">
      <c r="A52" s="183"/>
      <c r="B52" s="182">
        <v>44</v>
      </c>
      <c r="C52" s="181"/>
      <c r="D52" s="180"/>
      <c r="E52" s="196"/>
      <c r="F52" s="196"/>
      <c r="G52" s="179"/>
      <c r="H52" s="198"/>
      <c r="I52" s="178"/>
      <c r="J52" s="200">
        <f t="shared" si="2"/>
        <v>0</v>
      </c>
      <c r="K52" s="169">
        <f t="shared" si="3"/>
        <v>0</v>
      </c>
      <c r="L52" s="177"/>
    </row>
    <row r="53" spans="1:12" s="176" customFormat="1" ht="15.6">
      <c r="A53" s="183"/>
      <c r="B53" s="182">
        <v>45</v>
      </c>
      <c r="C53" s="181"/>
      <c r="D53" s="180"/>
      <c r="E53" s="196"/>
      <c r="F53" s="196"/>
      <c r="G53" s="179"/>
      <c r="H53" s="198"/>
      <c r="I53" s="178"/>
      <c r="J53" s="200">
        <f t="shared" si="2"/>
        <v>0</v>
      </c>
      <c r="K53" s="169">
        <f t="shared" si="3"/>
        <v>0</v>
      </c>
      <c r="L53" s="177"/>
    </row>
    <row r="54" spans="1:12" s="176" customFormat="1" ht="15.6">
      <c r="A54" s="183"/>
      <c r="B54" s="182">
        <v>46</v>
      </c>
      <c r="C54" s="181"/>
      <c r="D54" s="180"/>
      <c r="E54" s="196"/>
      <c r="F54" s="196"/>
      <c r="G54" s="179"/>
      <c r="H54" s="198"/>
      <c r="I54" s="178"/>
      <c r="J54" s="200">
        <f t="shared" si="2"/>
        <v>0</v>
      </c>
      <c r="K54" s="169">
        <f t="shared" si="3"/>
        <v>0</v>
      </c>
      <c r="L54" s="177"/>
    </row>
    <row r="55" spans="1:12" s="176" customFormat="1" ht="15.6">
      <c r="A55" s="183"/>
      <c r="B55" s="182">
        <v>47</v>
      </c>
      <c r="C55" s="181"/>
      <c r="D55" s="180"/>
      <c r="E55" s="196"/>
      <c r="F55" s="196"/>
      <c r="G55" s="179"/>
      <c r="H55" s="198"/>
      <c r="I55" s="178"/>
      <c r="J55" s="200">
        <f t="shared" si="2"/>
        <v>0</v>
      </c>
      <c r="K55" s="169">
        <f t="shared" si="3"/>
        <v>0</v>
      </c>
      <c r="L55" s="177"/>
    </row>
    <row r="56" spans="1:12" s="176" customFormat="1" ht="15.6">
      <c r="A56" s="183"/>
      <c r="B56" s="182">
        <v>48</v>
      </c>
      <c r="C56" s="181"/>
      <c r="D56" s="180"/>
      <c r="E56" s="196"/>
      <c r="F56" s="196"/>
      <c r="G56" s="179"/>
      <c r="H56" s="198"/>
      <c r="I56" s="178"/>
      <c r="J56" s="200">
        <f t="shared" si="2"/>
        <v>0</v>
      </c>
      <c r="K56" s="169">
        <f t="shared" si="3"/>
        <v>0</v>
      </c>
      <c r="L56" s="177"/>
    </row>
    <row r="57" spans="1:12" s="176" customFormat="1" ht="15.6">
      <c r="A57" s="183"/>
      <c r="B57" s="182">
        <v>49</v>
      </c>
      <c r="C57" s="181"/>
      <c r="D57" s="180"/>
      <c r="E57" s="196"/>
      <c r="F57" s="196"/>
      <c r="G57" s="179"/>
      <c r="H57" s="198"/>
      <c r="I57" s="178"/>
      <c r="J57" s="200">
        <f t="shared" si="2"/>
        <v>0</v>
      </c>
      <c r="K57" s="169">
        <f t="shared" si="3"/>
        <v>0</v>
      </c>
      <c r="L57" s="177"/>
    </row>
    <row r="58" spans="1:12" s="176" customFormat="1" ht="15.6">
      <c r="A58" s="183"/>
      <c r="B58" s="182">
        <v>50</v>
      </c>
      <c r="C58" s="181"/>
      <c r="D58" s="180"/>
      <c r="E58" s="196"/>
      <c r="F58" s="196"/>
      <c r="G58" s="179"/>
      <c r="H58" s="198"/>
      <c r="I58" s="178"/>
      <c r="J58" s="200">
        <f t="shared" si="2"/>
        <v>0</v>
      </c>
      <c r="K58" s="169">
        <f t="shared" si="3"/>
        <v>0</v>
      </c>
      <c r="L58" s="177"/>
    </row>
    <row r="59" spans="1:12" s="161" customFormat="1" ht="39.75" customHeight="1">
      <c r="A59" s="163"/>
      <c r="B59" s="163"/>
      <c r="C59" s="163"/>
      <c r="D59" s="175" t="s">
        <v>12</v>
      </c>
      <c r="E59" s="379"/>
      <c r="F59" s="379"/>
      <c r="G59" s="379"/>
      <c r="H59" s="174"/>
      <c r="I59" s="173"/>
      <c r="J59" s="172"/>
      <c r="K59" s="171"/>
      <c r="L59" s="170"/>
    </row>
    <row r="60" spans="1:12" s="164" customFormat="1" ht="27.75" customHeight="1">
      <c r="A60" s="163"/>
      <c r="B60" s="167"/>
      <c r="C60" s="167"/>
      <c r="D60" s="380" t="s">
        <v>125</v>
      </c>
      <c r="E60" s="381"/>
      <c r="F60" s="381"/>
      <c r="G60" s="381"/>
      <c r="H60" s="386">
        <f>SUM(H9:H58)</f>
        <v>0</v>
      </c>
      <c r="I60" s="166"/>
      <c r="J60" s="201"/>
      <c r="K60" s="389" t="s">
        <v>16</v>
      </c>
      <c r="L60" s="165"/>
    </row>
    <row r="61" spans="1:12" s="164" customFormat="1" ht="27.75" customHeight="1">
      <c r="A61" s="163"/>
      <c r="B61" s="167"/>
      <c r="C61" s="167"/>
      <c r="D61" s="382"/>
      <c r="E61" s="383"/>
      <c r="F61" s="383"/>
      <c r="G61" s="383"/>
      <c r="H61" s="387"/>
      <c r="I61" s="391"/>
      <c r="J61" s="392"/>
      <c r="K61" s="390"/>
      <c r="L61" s="165"/>
    </row>
    <row r="62" spans="1:12" s="164" customFormat="1" ht="27.75" customHeight="1">
      <c r="A62" s="163"/>
      <c r="B62" s="167"/>
      <c r="C62" s="167"/>
      <c r="D62" s="382"/>
      <c r="E62" s="383"/>
      <c r="F62" s="383"/>
      <c r="G62" s="383"/>
      <c r="H62" s="387"/>
      <c r="I62" s="393" t="s">
        <v>117</v>
      </c>
      <c r="J62" s="394"/>
      <c r="K62" s="169">
        <f>SUM(K9:K58)</f>
        <v>0</v>
      </c>
      <c r="L62" s="165"/>
    </row>
    <row r="63" spans="1:12" s="164" customFormat="1" ht="27.75" customHeight="1" thickBot="1">
      <c r="A63" s="163"/>
      <c r="B63" s="167"/>
      <c r="C63" s="167"/>
      <c r="D63" s="382"/>
      <c r="E63" s="383"/>
      <c r="F63" s="383"/>
      <c r="G63" s="383"/>
      <c r="H63" s="387"/>
      <c r="I63" s="395" t="s">
        <v>35</v>
      </c>
      <c r="J63" s="396"/>
      <c r="K63" s="168">
        <f>K62/8*2</f>
        <v>0</v>
      </c>
      <c r="L63" s="165"/>
    </row>
    <row r="64" spans="1:12" s="164" customFormat="1" ht="29.25" customHeight="1" thickBot="1">
      <c r="A64" s="163"/>
      <c r="B64" s="167"/>
      <c r="C64" s="167"/>
      <c r="D64" s="384"/>
      <c r="E64" s="385"/>
      <c r="F64" s="385"/>
      <c r="G64" s="385"/>
      <c r="H64" s="388"/>
      <c r="I64" s="395" t="s">
        <v>20</v>
      </c>
      <c r="J64" s="397"/>
      <c r="K64" s="202">
        <f>K62+K63</f>
        <v>0</v>
      </c>
      <c r="L64" s="165"/>
    </row>
    <row r="65" spans="1:12" s="161" customFormat="1" ht="20.100000000000001" customHeight="1">
      <c r="A65" s="163"/>
      <c r="B65" s="163"/>
      <c r="C65" s="163"/>
      <c r="D65" s="378"/>
      <c r="E65" s="378"/>
      <c r="F65" s="378"/>
      <c r="G65" s="378"/>
      <c r="H65" s="378"/>
      <c r="I65" s="378"/>
      <c r="J65" s="378"/>
      <c r="K65" s="378"/>
      <c r="L65" s="162"/>
    </row>
  </sheetData>
  <sheetProtection algorithmName="SHA-512" hashValue="s2fUzXsHhuVCaS/tJVO+5ukwUBvS/H7nxZPUf3wtEhxcMnSpUFDPxYH3mt0OlOuAyPPLAQuWvZJtxcf/xlWbCw==" saltValue="mkHHhzDYPEkZ04lqz222LQ==" spinCount="100000" sheet="1" objects="1" scenarios="1" selectLockedCells="1"/>
  <mergeCells count="24">
    <mergeCell ref="G2:H2"/>
    <mergeCell ref="J2:K2"/>
    <mergeCell ref="I7:I8"/>
    <mergeCell ref="J7:J8"/>
    <mergeCell ref="K7:K8"/>
    <mergeCell ref="J3:K3"/>
    <mergeCell ref="B4:K4"/>
    <mergeCell ref="B7:B8"/>
    <mergeCell ref="C7:C8"/>
    <mergeCell ref="D7:D8"/>
    <mergeCell ref="G7:G8"/>
    <mergeCell ref="H7:H8"/>
    <mergeCell ref="E7:F7"/>
    <mergeCell ref="G3:I3"/>
    <mergeCell ref="H6:K6"/>
    <mergeCell ref="D65:K65"/>
    <mergeCell ref="E59:G59"/>
    <mergeCell ref="D60:G64"/>
    <mergeCell ref="H60:H64"/>
    <mergeCell ref="K60:K61"/>
    <mergeCell ref="I61:J61"/>
    <mergeCell ref="I62:J62"/>
    <mergeCell ref="I63:J63"/>
    <mergeCell ref="I64:J64"/>
  </mergeCells>
  <dataValidations count="6">
    <dataValidation type="decimal" allowBlank="1" showInputMessage="1" showErrorMessage="1" error="In dieses Feld können nur Werte zwischen 0 und 999.999 eingetragen werden." sqref="K63:K64 I9:I58">
      <formula1>0</formula1>
      <formula2>999999</formula2>
    </dataValidation>
    <dataValidation allowBlank="1" showInputMessage="1" showErrorMessage="1" error="In dieses Feld können nur Werte zwischen 0 und 999.999 eingetragen werden." sqref="H60:H62 J60 I60:I62"/>
    <dataValidation type="date" allowBlank="1" showInputMessage="1" showErrorMessage="1" error="Bitte geben Sie das Datum in Form von TT.MM.JJJJ, z.B. 01.01.2008, an!" sqref="L2:L3">
      <formula1>39083</formula1>
      <formula2>42735</formula2>
    </dataValidation>
    <dataValidation allowBlank="1" showInputMessage="1" showErrorMessage="1" error="Die Textlänge dieses Feldes ist begrenzt. Bitte beschränken Sie sich auf maximal 100 Zeichen." sqref="D60:D62"/>
    <dataValidation allowBlank="1" showInputMessage="1" showErrorMessage="1" error="Zuschüsse unter 10.000€ werden nicht bewilligt. _x000a_Der Höchstzuschuss  pro Weiterbildungsträger und 12 Monate ist auf 300.000€ begrenzt. _x000a_Bitte überprüfen Sie Ihre Eingaben." sqref="K62 K60 K9:K58"/>
    <dataValidation type="textLength" allowBlank="1" showInputMessage="1" showErrorMessage="1" error="Die Textlänge dieses Feldes ist auf maximal 100 Zeichen begrenzt._x000a__x000a_Sollte das Textfeld für die Kursbezeichnung nicht ausreichen, verwenden Sie bitte eine gesonderte Anlage." sqref="D9:D58">
      <formula1>0</formula1>
      <formula2>100</formula2>
    </dataValidation>
  </dataValidations>
  <printOptions horizontalCentered="1"/>
  <pageMargins left="0.59055118110236227" right="0.59055118110236227" top="0.59055118110236227" bottom="0.59055118110236227" header="0.51181102362204722" footer="0.51181102362204722"/>
  <pageSetup paperSize="9" scale="54" fitToHeight="4" orientation="landscape" horizontalDpi="4294967295" verticalDpi="4294967295" r:id="rId1"/>
  <headerFooter>
    <oddFooter>&amp;LVerwendungsnachweis "Fit für die Ausbildung"&amp;CAnlage 1&amp;RSeite &amp;P von &amp;N</oddFooter>
  </headerFooter>
  <rowBreaks count="1" manualBreakCount="1">
    <brk id="48" max="1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VN</vt:lpstr>
      <vt:lpstr>Anlage 1</vt:lpstr>
      <vt:lpstr>'Anlage 1'!Druckbereich</vt:lpstr>
      <vt:lpstr>VN!Druckbereich</vt:lpstr>
      <vt:lpstr>'Anlage 1'!Drucktitel</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Wrtschaftsministerium B-W</dc:creator>
  <cp:lastModifiedBy>Weidenheimer, Karin (WM)</cp:lastModifiedBy>
  <cp:lastPrinted>2020-05-19T11:33:27Z</cp:lastPrinted>
  <dcterms:created xsi:type="dcterms:W3CDTF">2007-11-05T09:10:34Z</dcterms:created>
  <dcterms:modified xsi:type="dcterms:W3CDTF">2021-06-18T13:15:36Z</dcterms:modified>
</cp:coreProperties>
</file>