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Abteilung 4\Referat 46\Referatsablage\ESF IWB\Förderung\_Programme\Fit für die Ausbildung\Verwendungsnachweis\210618\"/>
    </mc:Choice>
  </mc:AlternateContent>
  <bookViews>
    <workbookView xWindow="480" yWindow="948" windowWidth="10404" windowHeight="6780" tabRatio="672"/>
  </bookViews>
  <sheets>
    <sheet name="VN" sheetId="1" r:id="rId1"/>
    <sheet name="Anlage 1" sheetId="5" r:id="rId2"/>
  </sheets>
  <definedNames>
    <definedName name="_xlnm.Print_Area" localSheetId="1">'Anlage 1'!$A$1:$L$65</definedName>
    <definedName name="_xlnm.Print_Area" localSheetId="0">VN!$A$1:$J$250</definedName>
    <definedName name="_xlnm.Print_Titles" localSheetId="1">'Anlage 1'!$6:$8</definedName>
    <definedName name="gruppenfeld" localSheetId="1">#REF!</definedName>
    <definedName name="gruppenfeld">#REF!</definedName>
    <definedName name="Z_4481A144_9F41_467F_B8BE_DB5FF0EB5EA4_.wvu.Cols" localSheetId="1" hidden="1">'Anlage 1'!#REF!</definedName>
    <definedName name="Z_4481A144_9F41_467F_B8BE_DB5FF0EB5EA4_.wvu.Cols" localSheetId="0" hidden="1">VN!$K:$K</definedName>
    <definedName name="Z_4481A144_9F41_467F_B8BE_DB5FF0EB5EA4_.wvu.PrintArea" localSheetId="1" hidden="1">'Anlage 1'!$A$1:$L$65</definedName>
    <definedName name="Z_4481A144_9F41_467F_B8BE_DB5FF0EB5EA4_.wvu.PrintArea" localSheetId="0" hidden="1">VN!$A$1:$J$249</definedName>
    <definedName name="Z_4481A144_9F41_467F_B8BE_DB5FF0EB5EA4_.wvu.PrintTitles" localSheetId="1" hidden="1">'Anlage 1'!$6:$8</definedName>
  </definedNames>
  <calcPr calcId="162913" fullPrecision="0"/>
  <customWorkbookViews>
    <customWorkbookView name="wmwr - Persönliche Ansicht" guid="{4481A144-9F41-467F-B8BE-DB5FF0EB5EA4}" mergeInterval="0" personalView="1" maximized="1" windowWidth="1020" windowHeight="526" tabRatio="672" activeSheetId="1"/>
  </customWorkbookViews>
</workbook>
</file>

<file path=xl/calcChain.xml><?xml version="1.0" encoding="utf-8"?>
<calcChain xmlns="http://schemas.openxmlformats.org/spreadsheetml/2006/main">
  <c r="F176" i="1" l="1"/>
  <c r="J9" i="5" l="1"/>
  <c r="K9" i="5" l="1"/>
  <c r="J10" i="5"/>
  <c r="K10" i="5"/>
  <c r="J11" i="5"/>
  <c r="K11" i="5"/>
  <c r="J12" i="5"/>
  <c r="K12" i="5"/>
  <c r="J13" i="5"/>
  <c r="K13" i="5"/>
  <c r="J14" i="5"/>
  <c r="K14" i="5"/>
  <c r="J15" i="5"/>
  <c r="K15" i="5"/>
  <c r="J16" i="5"/>
  <c r="K16" i="5"/>
  <c r="J17" i="5"/>
  <c r="K17" i="5"/>
  <c r="J18" i="5"/>
  <c r="K18" i="5"/>
  <c r="J19" i="5"/>
  <c r="K19" i="5"/>
  <c r="J20" i="5"/>
  <c r="K20" i="5"/>
  <c r="J21" i="5"/>
  <c r="K21" i="5"/>
  <c r="J22" i="5"/>
  <c r="K22" i="5"/>
  <c r="J23" i="5"/>
  <c r="K23" i="5"/>
  <c r="J24" i="5"/>
  <c r="K24" i="5"/>
  <c r="J25" i="5"/>
  <c r="K25" i="5"/>
  <c r="J26" i="5"/>
  <c r="K26" i="5"/>
  <c r="J27" i="5"/>
  <c r="K27" i="5"/>
  <c r="J28" i="5"/>
  <c r="K28" i="5"/>
  <c r="J29" i="5"/>
  <c r="K29" i="5"/>
  <c r="J30" i="5"/>
  <c r="K30" i="5"/>
  <c r="J31" i="5"/>
  <c r="K31" i="5"/>
  <c r="J32" i="5"/>
  <c r="K32" i="5"/>
  <c r="J33" i="5"/>
  <c r="K33" i="5"/>
  <c r="J34" i="5"/>
  <c r="K34" i="5"/>
  <c r="J35" i="5"/>
  <c r="K35" i="5"/>
  <c r="J36" i="5"/>
  <c r="K36" i="5"/>
  <c r="J37" i="5"/>
  <c r="K37" i="5"/>
  <c r="J38" i="5"/>
  <c r="K38" i="5"/>
  <c r="J39" i="5"/>
  <c r="K39" i="5"/>
  <c r="J40" i="5"/>
  <c r="K40" i="5"/>
  <c r="J41" i="5"/>
  <c r="K41" i="5"/>
  <c r="J42" i="5"/>
  <c r="K42" i="5"/>
  <c r="J43" i="5"/>
  <c r="K43" i="5"/>
  <c r="J44" i="5"/>
  <c r="K44" i="5"/>
  <c r="J45" i="5"/>
  <c r="K45" i="5"/>
  <c r="J46" i="5"/>
  <c r="K46" i="5"/>
  <c r="J47" i="5"/>
  <c r="K47" i="5"/>
  <c r="J48" i="5"/>
  <c r="K48" i="5"/>
  <c r="J49" i="5"/>
  <c r="K49" i="5"/>
  <c r="J50" i="5"/>
  <c r="K50" i="5"/>
  <c r="J51" i="5"/>
  <c r="K51" i="5"/>
  <c r="J52" i="5"/>
  <c r="K52" i="5"/>
  <c r="J53" i="5"/>
  <c r="K53" i="5"/>
  <c r="J54" i="5"/>
  <c r="K54" i="5"/>
  <c r="J55" i="5"/>
  <c r="K55" i="5"/>
  <c r="J56" i="5"/>
  <c r="K56" i="5"/>
  <c r="J57" i="5"/>
  <c r="K57" i="5"/>
  <c r="J58" i="5"/>
  <c r="K58" i="5"/>
  <c r="H60" i="5"/>
  <c r="G120" i="1" s="1"/>
  <c r="K62" i="5" l="1"/>
  <c r="K63" i="5" l="1"/>
  <c r="G97" i="1"/>
  <c r="G109" i="1" s="1"/>
  <c r="K64" i="5" l="1"/>
  <c r="G100" i="1" s="1"/>
  <c r="G98" i="1"/>
  <c r="G150" i="1"/>
  <c r="B116" i="1" l="1"/>
</calcChain>
</file>

<file path=xl/sharedStrings.xml><?xml version="1.0" encoding="utf-8"?>
<sst xmlns="http://schemas.openxmlformats.org/spreadsheetml/2006/main" count="230" uniqueCount="202">
  <si>
    <t>Name</t>
  </si>
  <si>
    <t>PLZ, Ort</t>
  </si>
  <si>
    <t>Telefon</t>
  </si>
  <si>
    <t>Telefax</t>
  </si>
  <si>
    <t xml:space="preserve">Nr. </t>
  </si>
  <si>
    <t>5.</t>
  </si>
  <si>
    <t>1.</t>
  </si>
  <si>
    <t>Ort, Datum</t>
  </si>
  <si>
    <t>E-Mail</t>
  </si>
  <si>
    <t>10.</t>
  </si>
  <si>
    <t>4.</t>
  </si>
  <si>
    <t>Anlagen:</t>
  </si>
  <si>
    <t>Summen Anlage 1</t>
  </si>
  <si>
    <t>Straße, Hausnummer</t>
  </si>
  <si>
    <t>►</t>
  </si>
  <si>
    <t>Wir bestätigen, dass …</t>
  </si>
  <si>
    <t>insgesamt</t>
  </si>
  <si>
    <t>11.</t>
  </si>
  <si>
    <t>Die Beträge werden automatisch aus der ausgefüllten Anlage übernommen.</t>
  </si>
  <si>
    <t>Wir bestätigen, dass die in diesem Formular einschließlich aller Anlagen gemachten Angaben vollständig und richtig sind.</t>
  </si>
  <si>
    <t xml:space="preserve"> = Gesamtausgaben</t>
  </si>
  <si>
    <t>Stempel, rechtsverbindliche Unterschrift des Antragstellenden</t>
  </si>
  <si>
    <t>Spezifisches Ziel:
A 5.1 - Stärkung der Wettbewerbsfähigkeit von Erwerbstätigen und mittelständischer Wirtschaft</t>
  </si>
  <si>
    <t>männlich</t>
  </si>
  <si>
    <t>weiblich</t>
  </si>
  <si>
    <t>Webseite (soweit vorhanden)</t>
  </si>
  <si>
    <t>6.</t>
  </si>
  <si>
    <t>7.</t>
  </si>
  <si>
    <t>10.1.</t>
  </si>
  <si>
    <t>9.</t>
  </si>
  <si>
    <t>Nein</t>
  </si>
  <si>
    <t>Name der verantwortlichen Ansprechperson</t>
  </si>
  <si>
    <t>Evaluation und Monitoring</t>
  </si>
  <si>
    <t>Aufbewahrungspflicht</t>
  </si>
  <si>
    <t>Datum muss den ersten Kurstag umfassen.</t>
  </si>
  <si>
    <t xml:space="preserve"> + private Kofinanzierung (i.d.R.)</t>
  </si>
  <si>
    <t>Ausgaben, Zuschuss und Finanzierung</t>
  </si>
  <si>
    <t>Der Wert wird automatisch aus der ausgefüllten Anlage 1 übernommen.</t>
  </si>
  <si>
    <t>8.</t>
  </si>
  <si>
    <t>9.1.</t>
  </si>
  <si>
    <t>9.2.</t>
  </si>
  <si>
    <t>http://www.esf-bw.de/esf/foerderung-beantragen-und-umsetzen/foerderprogramme-des-foerderbereichs-wirtschaft/</t>
  </si>
  <si>
    <t xml:space="preserve">Abrechnungszeitraum </t>
  </si>
  <si>
    <t xml:space="preserve">von </t>
  </si>
  <si>
    <t>bis</t>
  </si>
  <si>
    <t xml:space="preserve">2.
</t>
  </si>
  <si>
    <t xml:space="preserve">Teilverwendungsnachweis </t>
  </si>
  <si>
    <t>Schlussverwendungsnachweis</t>
  </si>
  <si>
    <t>3.</t>
  </si>
  <si>
    <t>Name, Vorname</t>
  </si>
  <si>
    <t>Bankverbindung</t>
  </si>
  <si>
    <t>Konto-Inhaber</t>
  </si>
  <si>
    <t>IBAN (International Bank Account Number; für DE 22-stellig: bestehend aus Ländercode DE, 2-stelliger Prüfziffer, 8-stelliger Bankleitzahl und 10-stelliger Kontonummer)</t>
  </si>
  <si>
    <t>Kreditinstitut</t>
  </si>
  <si>
    <t xml:space="preserve">Wurden alle Kurse, die beantragt wurden, durchgeführt? </t>
  </si>
  <si>
    <t xml:space="preserve">Ja </t>
  </si>
  <si>
    <t>Falls nein, wurden ausfallende Kurse durch andere Kurse ersetzt?</t>
  </si>
  <si>
    <t>Bei allen Angaben muss es sich um tatsächlich durchgeführte Kurse handeln!</t>
  </si>
  <si>
    <t>Kursdatum</t>
  </si>
  <si>
    <t>von</t>
  </si>
  <si>
    <t>Datum des Bewilligungsbescheids</t>
  </si>
  <si>
    <t>Bitte geben Sie hier die Anzahl der Kursteilnehmer/innen aufgeschlüsselt nach dem Geschlecht an:</t>
  </si>
  <si>
    <t>Haben sich zwischenzeitlich sonstige Änderungen gegenüber dem Antrag ergeben? 
(z.B. Ort der Durchführung der Maßnahme, Ort der Ablage der Belege usw.)</t>
  </si>
  <si>
    <t>10.2.</t>
  </si>
  <si>
    <t>Zielgruppen</t>
  </si>
  <si>
    <t>&gt; die volle Teilnahmegebühr</t>
  </si>
  <si>
    <t>&gt; alle sonstigen Vergünstigungen (wie z.B. Preisnachlässe für Gruppenanmeldungen, Frühbucher-, Mitglieder- und 
   Treuerabatte etc.)</t>
  </si>
  <si>
    <t>&gt; der ESF-Zuschuss</t>
  </si>
  <si>
    <t xml:space="preserve">&gt; der Kurstitel </t>
  </si>
  <si>
    <t>&gt; das Kursdatum</t>
  </si>
  <si>
    <t>&gt; die vollständige Rechnungsanschrift</t>
  </si>
  <si>
    <t>&gt; der Name des Teilnehmenden, falls abweichend von der Rechnungsanschrift</t>
  </si>
  <si>
    <t>&gt; bei einem gemeinsamen Beleg für mehrere Kurse ist auf dem Original anzugeben, wie sich der Betrag auf die 
   verschiedenen Kurse verteilt</t>
  </si>
  <si>
    <t>ein separates Buchführungssystem oder ein geeigneter Buchführungscode verwendet wurde.</t>
  </si>
  <si>
    <t xml:space="preserve">die in der Anlage 1 in der Spalte "Teilnahmegebühr pro Einzelkurs" ausgewiesenen Beträge ohne Mehrwertsteuer und ohne Übernachtungskosten angegeben sind. </t>
  </si>
  <si>
    <t>BIC (Business Identifier Code, auch SWIFT Code, SWIFT-Adresse genannt; 8 bis 11-stelliger Bankcode)</t>
  </si>
  <si>
    <t>Publizität</t>
  </si>
  <si>
    <t>keine nicht förderfähigen Kurse in der Anlage 1 enthalten sind.</t>
  </si>
  <si>
    <t>soweit innerhalb der Seminarzeit Bewirtung angeboten wurde, die Kosten für Bewirtungen von Teilnehmenden in den erhobenen Teilnahmegebühren enthalten sind und nicht separat ausgewiesen wurden. 
Die Bewirtungen sind auf den jeweiligen Kurszeitraum begrenzt.</t>
  </si>
  <si>
    <t>uns bekannt ist, dass wir verpflichtet sind, an Monitoring- und Evaluierungsmaßnahmen teilzunehmen, die von der Europäischen Union geforderten statistischen Daten zu erfassen sowie bei Prüfungen mitzuwirken und die erforderlichen Auskünfte zu erteilen.</t>
  </si>
  <si>
    <t>Veranstaltungen</t>
  </si>
  <si>
    <t>Webseite</t>
  </si>
  <si>
    <t>Sonstige, bitte angeben:</t>
  </si>
  <si>
    <t>im Eingangsbereich</t>
  </si>
  <si>
    <t>in den Kursräumen</t>
  </si>
  <si>
    <t>sonstiger Ort, bitte angeben:</t>
  </si>
  <si>
    <t>Dokumentation der Publizitätspflicht</t>
  </si>
  <si>
    <t>Bitte für Teilnehmer/innen mit verringerter Teilnahmegebühr eine eigene Zeile verwenden.</t>
  </si>
  <si>
    <t>ja. Falls ja:</t>
  </si>
  <si>
    <t>Rechnungen über die Kursgebühr</t>
  </si>
  <si>
    <t>Teilnahmebescheinigungen / Zertifikate</t>
  </si>
  <si>
    <r>
      <rPr>
        <b/>
        <sz val="12"/>
        <rFont val="Arial"/>
        <family val="2"/>
      </rPr>
      <t xml:space="preserve">ESF-Plakat / ESF-Plakate 
</t>
    </r>
    <r>
      <rPr>
        <sz val="12"/>
        <rFont val="Arial"/>
        <family val="2"/>
      </rPr>
      <t/>
    </r>
  </si>
  <si>
    <t>Summe der bereits abgerechneten / ausbezahlten Zuschuss-Mittel</t>
  </si>
  <si>
    <t>Wir betreiben keine Webseite.</t>
  </si>
  <si>
    <r>
      <rPr>
        <b/>
        <sz val="12"/>
        <rFont val="Arial"/>
        <family val="2"/>
      </rPr>
      <t>Hinweis auf der Webseite</t>
    </r>
    <r>
      <rPr>
        <sz val="12"/>
        <rFont val="Arial"/>
        <family val="2"/>
      </rPr>
      <t xml:space="preserve">
</t>
    </r>
  </si>
  <si>
    <t>Datum des Verwendungsnachweises / der Verwendungsnachweise</t>
  </si>
  <si>
    <r>
      <t xml:space="preserve">Art des Verwendungsnachweises 
</t>
    </r>
    <r>
      <rPr>
        <i/>
        <sz val="12"/>
        <rFont val="Arial"/>
        <family val="2"/>
      </rPr>
      <t>(Bei Zuschüssen über 100.000 Euro wird empfohlen, vierteljährlich einen Teilverwendungsnachweis vorzulegen. Ein Schlussverwendungsnachweis ist spätestens 3 Monate nach Ablauf des Bewilligungszeitraums vorzulegen.)</t>
    </r>
  </si>
  <si>
    <t>ja, die Zielgruppenzugehörigkeit liegt vor.</t>
  </si>
  <si>
    <t>12.</t>
  </si>
  <si>
    <t>11.1.</t>
  </si>
  <si>
    <t>11.2.</t>
  </si>
  <si>
    <t>11.3.</t>
  </si>
  <si>
    <t>11.4.</t>
  </si>
  <si>
    <t>13.</t>
  </si>
  <si>
    <t>hochgeladen.</t>
  </si>
  <si>
    <t>https://zuma.l-bank.de</t>
  </si>
  <si>
    <t>Das ZuMa-Portal der L-Bank erreichen Sie unter folgendem Link:</t>
  </si>
  <si>
    <t>Das ISG-Portal erreichen Sie unter folgendem Link:</t>
  </si>
  <si>
    <t>https://www.isg-institut.de/bw</t>
  </si>
  <si>
    <t>Verwendungszweck (bitte hier den gewünschten Verwendungszweck für die Auszahlung angeben, maximal 50 Zeichen verwenden, bitte k e i n e Umlaute verwenden)</t>
  </si>
  <si>
    <t>Landeskreditbank Baden-Württemberg
Bereich Finanzhilfen
Schlossplatz 10
76113 Karlsruhe</t>
  </si>
  <si>
    <t>Zuschuss ESF-Mittel (80%)</t>
  </si>
  <si>
    <t xml:space="preserve"> + i.d.R. private Kofinanzierung (20%)</t>
  </si>
  <si>
    <t>Die Erfüllung der Publizitätspflichten wurde in geeigneter Weise dokumentiert (beispielsweise über Belegexemplare, Screenshot, Fotodokumentation oder Ähnliches). Belegexemplare, Screenshot oder Ähnliches liegen dem Verwendungsnachweis bei.</t>
  </si>
  <si>
    <r>
      <t xml:space="preserve">Publizitätsnachweise </t>
    </r>
    <r>
      <rPr>
        <i/>
        <sz val="12"/>
        <rFont val="Arial"/>
        <family val="2"/>
      </rPr>
      <t>(beispielsweise Belegexemplare, Screenshot, Fotodokumentation oder Ähnliches)</t>
    </r>
  </si>
  <si>
    <t>Kursweise geordnete Rechnungen über die Teilnahmegebühren, aus denen Folgendes ersichtlich ist:</t>
  </si>
  <si>
    <t>Anlage 1: Aufstellung der durchgeführten Kurse in der Zeit vom</t>
  </si>
  <si>
    <t>Zuschuss (ESF-Mittel)</t>
  </si>
  <si>
    <t>Teilnahmegebühr pro Einzelkurs in Euro
100%</t>
  </si>
  <si>
    <t>Dauer des Einzel-kurses in Unterrichts-einheiten</t>
  </si>
  <si>
    <r>
      <t xml:space="preserve">Kursbezeichnung </t>
    </r>
    <r>
      <rPr>
        <sz val="12"/>
        <rFont val="Arial"/>
        <family val="2"/>
      </rPr>
      <t xml:space="preserve">(hieraus muss der thematische Schwerpunkt eindeutig hervorgehen) </t>
    </r>
  </si>
  <si>
    <r>
      <t xml:space="preserve">Kursnummer laut Kursprogramm </t>
    </r>
    <r>
      <rPr>
        <sz val="12"/>
        <rFont val="Arial"/>
        <family val="2"/>
      </rPr>
      <t>(falls vorhanden)</t>
    </r>
    <r>
      <rPr>
        <b/>
        <sz val="12"/>
        <rFont val="Arial"/>
        <family val="2"/>
      </rPr>
      <t/>
    </r>
  </si>
  <si>
    <t>Tatsächliche 
Anzahl förderfähiger Teilnehmer/innen
insgesamt</t>
  </si>
  <si>
    <t>Einzelzuschuss 
pro Teilnehmer/-in
 in Euro</t>
  </si>
  <si>
    <r>
      <t xml:space="preserve">Zuschuss gesamt für </t>
    </r>
    <r>
      <rPr>
        <b/>
        <u/>
        <sz val="12"/>
        <rFont val="Arial"/>
        <family val="2"/>
      </rPr>
      <t>alle</t>
    </r>
    <r>
      <rPr>
        <b/>
        <sz val="12"/>
        <rFont val="Arial"/>
        <family val="2"/>
      </rPr>
      <t xml:space="preserve"> Teilnehmer/innen
 in Euro</t>
    </r>
  </si>
  <si>
    <t>Anzahl der Teilnehmer/innen</t>
  </si>
  <si>
    <t>= Gesamtausgaben</t>
  </si>
  <si>
    <t>nein.</t>
  </si>
  <si>
    <t>Die Daten aus den vollständig ausgefüllten Teilnahmefragebogen wurden über die Upload-Tabelle und die Kontaktdaten-Tabelle</t>
  </si>
  <si>
    <t>Veröffentlichungen (z.B. Seminarbroschüren)</t>
  </si>
  <si>
    <t>Anzahl Teilnehmer/innen</t>
  </si>
  <si>
    <t>Herkunftsland</t>
  </si>
  <si>
    <t>Summe:</t>
  </si>
  <si>
    <r>
      <t>Verwendungsnachweis</t>
    </r>
    <r>
      <rPr>
        <b/>
        <sz val="16"/>
        <rFont val="Arial"/>
        <family val="2"/>
      </rPr>
      <t xml:space="preserve">
</t>
    </r>
    <r>
      <rPr>
        <b/>
        <sz val="20"/>
        <rFont val="Arial"/>
        <family val="2"/>
      </rPr>
      <t>Förderprogramm „Fit für die Ausbildung“</t>
    </r>
    <r>
      <rPr>
        <b/>
        <sz val="16"/>
        <rFont val="Arial"/>
        <family val="2"/>
      </rPr>
      <t xml:space="preserve">
aus Mitteln des Europäischen Sozialfonds, Ziel Investitionen in Wachstum und Beschäftigung</t>
    </r>
  </si>
  <si>
    <r>
      <t xml:space="preserve">in der </t>
    </r>
    <r>
      <rPr>
        <b/>
        <sz val="12"/>
        <rFont val="Arial"/>
        <family val="2"/>
      </rPr>
      <t>Rechnung</t>
    </r>
    <r>
      <rPr>
        <sz val="12"/>
        <rFont val="Arial"/>
        <family val="2"/>
      </rPr>
      <t xml:space="preserve"> die volle Teilnahmegebühr, alle weiteren Vergünstigungen sowie der Zuschuss jeweils getrennt ausgewiesen wurden. Der Zuschuss wurde von uns in voller Höhe an die entsendenden Unternehmen bzw. die Teilnehmenden weitergegeben. Dieses ist durch Absetzung des Zuschusses von der Teilnahmegebühr bei Rechnungsstellung erfolgt, d.h. die Teilnehmer/innen haben jeweils nur die reduzierte Gebühr bezahlt.
Uns ist bekannt, dass es grundsätzlich unzulässig ist, die volle Teilnahmegebühr von den Teilnehmenden zu erheben und den Zuschuss zu einem späteren Zeitpunkt zu erstatten.</t>
    </r>
  </si>
  <si>
    <t>Datum muss den letzten Kurstag umfassen.</t>
  </si>
  <si>
    <t>Kursinhalt und Kurszeitraum</t>
  </si>
  <si>
    <t>Auf der Webseite wurde eine kurze Beschreibung eingestellt, aus der die Ziele und Ergebnisse der Fördermaßnahme sowie die finanzielle Unterstützung durch die EU hervorgehen.</t>
  </si>
  <si>
    <t>Anlage 1: Aufstellung der durchgeführten Kurse</t>
  </si>
  <si>
    <t>Falls ja, welche in der Anlage aufgeführten Kurse sind neu / waren im Antrag nicht enthalten? 
(Bitte die laufende Nummer gemäß der Anlage des Verwendungsnachweises angeben.)</t>
  </si>
  <si>
    <r>
      <t>Zuwendungsempfänger</t>
    </r>
    <r>
      <rPr>
        <b/>
        <sz val="12"/>
        <color rgb="FFFF0000"/>
        <rFont val="Arial"/>
        <family val="2"/>
      </rPr>
      <t/>
    </r>
  </si>
  <si>
    <t>Angaben zur Durchführung beantragter Kurse</t>
  </si>
  <si>
    <t>Wurden für den Zuwendungsbescheid bereits Kurse abgerechnet?</t>
  </si>
  <si>
    <t>ESF-Plakate, die mit Informationen zum Förderangebot ergänzt wurden, wurden während der Durchführung der Kurse ausgehängt:</t>
  </si>
  <si>
    <t>nur Teilnehmende, die zu einer förderfähigen Zielgruppe gehören, den Zuschuss erhalten haben.</t>
  </si>
  <si>
    <r>
      <t xml:space="preserve">keine weitere Förderung der Kurse beim Veranstalter oder der bezuschussten Kursgebühren aus Mitteln der Europäischen Union gewährt wurde.
</t>
    </r>
    <r>
      <rPr>
        <i/>
        <sz val="10"/>
        <rFont val="Arial"/>
        <family val="2"/>
      </rPr>
      <t>Hinweis: Sofern weitere Vergünstigungen für die Teilnehmenden z.B. der Arbeitsagentur über den Veranstalter abgewickelt werden, hat der Veranstalter sicherzustellen, dass es sich hierbei nicht um Mittel der Europäischen Union handelt.</t>
    </r>
  </si>
  <si>
    <t>Angaben zur Finanzierung der Kurse</t>
  </si>
  <si>
    <t>9.1.1.</t>
  </si>
  <si>
    <t>9.1.2.</t>
  </si>
  <si>
    <t>9.2.1.</t>
  </si>
  <si>
    <r>
      <t xml:space="preserve">= Summe Zuschuss im Abrechnungsjahr 
</t>
    </r>
    <r>
      <rPr>
        <i/>
        <sz val="12"/>
        <rFont val="Arial"/>
        <family val="2"/>
      </rPr>
      <t>(berechnet sich automatisch aus 9.1.1. und 9.2.1.)</t>
    </r>
  </si>
  <si>
    <t>Angaben zu den förderfähigen Teilnehmer/innen und zum Monitoring</t>
  </si>
  <si>
    <t>10.3.</t>
  </si>
  <si>
    <r>
      <t xml:space="preserve">Grundsätzlich sind von allen Kursteilnehmer/innen einmal im Bewilligungszeitraum personenbezogene Stammdaten im </t>
    </r>
    <r>
      <rPr>
        <b/>
        <sz val="12"/>
        <rFont val="Arial"/>
        <family val="2"/>
      </rPr>
      <t>Teilnahmefragebogen</t>
    </r>
    <r>
      <rPr>
        <sz val="12"/>
        <rFont val="Arial"/>
        <family val="2"/>
      </rPr>
      <t xml:space="preserve"> zu erheben. Die Teilnehmer/innen sind anzuhalten, den Teilnahmefragebogen, ggf. unterstützt vom Zuwendungsempfänger, auszufüllen, sobald sie diesen inhaltlich verstehen können. Sollten die Teilnehmer/innen mit dem Fragebogen (noch) nicht klarkommen, kann ausnahmsweise darauf verzichtet werden.</t>
    </r>
  </si>
  <si>
    <t xml:space="preserve">Bitte laden Sie die Upload-Tabelle auf das ZuMa-Portal der L-Bank und die Kontaktdaten-Tabelle auf das ISG-Portal zeitgleich mit der Abgabe des Verwendungsnachweises hoch.
</t>
  </si>
  <si>
    <t>10.4.</t>
  </si>
  <si>
    <t>ja.</t>
  </si>
  <si>
    <t xml:space="preserve">nein. </t>
  </si>
  <si>
    <t>Haben alle förderfähigen Teilnehmer/innen den Teilnahmefragebogen vollständig ausgefüllt?</t>
  </si>
  <si>
    <t>10.5.</t>
  </si>
  <si>
    <r>
      <t xml:space="preserve">Anzahl </t>
    </r>
    <r>
      <rPr>
        <b/>
        <sz val="12"/>
        <rFont val="Arial"/>
        <family val="2"/>
      </rPr>
      <t>weibliche</t>
    </r>
    <r>
      <rPr>
        <sz val="12"/>
        <rFont val="Arial"/>
        <family val="2"/>
      </rPr>
      <t xml:space="preserve"> Teilnehmerinnen:</t>
    </r>
  </si>
  <si>
    <r>
      <t xml:space="preserve">Anzahl </t>
    </r>
    <r>
      <rPr>
        <b/>
        <sz val="12"/>
        <rFont val="Arial"/>
        <family val="2"/>
      </rPr>
      <t>männliche</t>
    </r>
    <r>
      <rPr>
        <sz val="12"/>
        <rFont val="Arial"/>
        <family val="2"/>
      </rPr>
      <t xml:space="preserve"> Teilnehmer:</t>
    </r>
  </si>
  <si>
    <t>Bitte geben Sie, soweit möglich, die Herkunftsländer und die jeweilige Anzahl der Teilnehmer/innen an,
die nicht in der Upload-Tabelle erfasst sind (Schätzung zulässig):</t>
  </si>
  <si>
    <t>14.</t>
  </si>
  <si>
    <r>
      <t>Resümee</t>
    </r>
    <r>
      <rPr>
        <sz val="12"/>
        <rFont val="Arial"/>
        <family val="2"/>
      </rPr>
      <t/>
    </r>
  </si>
  <si>
    <r>
      <rPr>
        <sz val="12"/>
        <rFont val="Arial"/>
        <family val="2"/>
      </rPr>
      <t>Welche Erfahrungen haben Sie mit dem Förderprogramm "Fit für die Ausbildung" gemacht (Stärken, Schwächen, Erfolge)?
Wo sehen Sie Verbesserungspotential?</t>
    </r>
    <r>
      <rPr>
        <b/>
        <sz val="12"/>
        <rFont val="Arial"/>
        <family val="2"/>
      </rPr>
      <t xml:space="preserve">
</t>
    </r>
    <r>
      <rPr>
        <i/>
        <sz val="12"/>
        <rFont val="Arial"/>
        <family val="2"/>
      </rPr>
      <t>Falls das folgende Antwortfeld für Ihre Ausführungen nicht ausreicht, können Sie diese in einer gesonderten Anlage darstellen.</t>
    </r>
  </si>
  <si>
    <t>Finanzierungsübersicht über die durchgeführten Kurse</t>
  </si>
  <si>
    <r>
      <t xml:space="preserve">Vorgangsnummer der L-Bank für das Vorhaben
</t>
    </r>
    <r>
      <rPr>
        <i/>
        <sz val="12"/>
        <rFont val="Arial"/>
        <family val="2"/>
      </rPr>
      <t>(siehe Briefkopf des Bewilligungsbescheids)</t>
    </r>
  </si>
  <si>
    <r>
      <rPr>
        <b/>
        <sz val="12"/>
        <rFont val="Arial"/>
        <family val="2"/>
      </rPr>
      <t>Zielgruppenzugehörigkeit</t>
    </r>
    <r>
      <rPr>
        <sz val="12"/>
        <rFont val="Arial"/>
        <family val="2"/>
      </rPr>
      <t xml:space="preserve">
</t>
    </r>
  </si>
  <si>
    <t>Für jede/n in der Anlage aufgeführte/n Teilnehmer/in wurde die Zielgruppenzugehörigkeit geprüft.</t>
  </si>
  <si>
    <r>
      <t xml:space="preserve">Tatsächliche Anzahl der förderfähigen Teilnehmer/innen
</t>
    </r>
    <r>
      <rPr>
        <sz val="12"/>
        <rFont val="Arial"/>
        <family val="2"/>
      </rPr>
      <t xml:space="preserve">Bitte füllen Sie hierzu die Anlage 1 aus. </t>
    </r>
  </si>
  <si>
    <t>Teilnahmefragebogen, Upload- und Kontaktdaten-Tabelle</t>
  </si>
  <si>
    <r>
      <t xml:space="preserve">nicht hochgeladen. </t>
    </r>
    <r>
      <rPr>
        <i/>
        <sz val="12"/>
        <rFont val="Arial"/>
        <family val="2"/>
      </rPr>
      <t>(Der Verwendungsnachweis wird von der L-Bank nur bearbeitet, wenn die Daten hochgeladen wurden.)</t>
    </r>
  </si>
  <si>
    <t>Bitte geben Sie die Anzahl der unter Ziffer 10.2. erfassten Teilnehmer/innen an, die den Teilnahmefragebogen unvollständig oder gar nicht ausgefüllt haben und daher nicht in der Upload-Tabelle erfasst sind.</t>
  </si>
  <si>
    <t>Falls ja, fahren Sie bitte mit Ziffer 11 fort.</t>
  </si>
  <si>
    <t>Falls nein, fahren Sie bitte mit Ziffer 10.5. fort.</t>
  </si>
  <si>
    <r>
      <t>Anzahl Teilnehmer/innen (</t>
    </r>
    <r>
      <rPr>
        <b/>
        <sz val="12"/>
        <rFont val="Arial"/>
        <family val="2"/>
      </rPr>
      <t>weiblich+männlich</t>
    </r>
    <r>
      <rPr>
        <sz val="12"/>
        <rFont val="Arial"/>
        <family val="2"/>
      </rPr>
      <t>):</t>
    </r>
  </si>
  <si>
    <t>Teilnehmer/innen ohne oder mit unvollständigem Teilnahmefragebogen</t>
  </si>
  <si>
    <t>Bitte geben Sie die Ausbildungsberufe und soweit möglich die jeweilige Anzahl der Teilnehmer/innen (Schätzung zulässig) an:</t>
  </si>
  <si>
    <r>
      <t xml:space="preserve">Nur Teilnehmer/innen, für die </t>
    </r>
    <r>
      <rPr>
        <b/>
        <sz val="12"/>
        <rFont val="Arial"/>
        <family val="2"/>
      </rPr>
      <t>vollständig ausgefüllte Fragebogen</t>
    </r>
    <r>
      <rPr>
        <sz val="12"/>
        <rFont val="Arial"/>
        <family val="2"/>
      </rPr>
      <t xml:space="preserve"> vorliegen, werden in der </t>
    </r>
    <r>
      <rPr>
        <b/>
        <sz val="12"/>
        <rFont val="Arial"/>
        <family val="2"/>
      </rPr>
      <t xml:space="preserve">Upload-Tabelle </t>
    </r>
    <r>
      <rPr>
        <sz val="12"/>
        <rFont val="Arial"/>
        <family val="2"/>
      </rPr>
      <t xml:space="preserve">und der </t>
    </r>
    <r>
      <rPr>
        <b/>
        <sz val="12"/>
        <rFont val="Arial"/>
        <family val="2"/>
      </rPr>
      <t>Kontaktdaten-Tabelle</t>
    </r>
    <r>
      <rPr>
        <sz val="12"/>
        <rFont val="Arial"/>
        <family val="2"/>
      </rPr>
      <t xml:space="preserve"> erfasst.
Ein Teilnahmefragebogen gilt als vollständig, wenn alle Fragen im Teilnahmefragebogen beantwortet wurden und bei der Frage zu "Soziales" im Teilnahmefragebogen die Abfrage: "Ich möchte die Fragen zu "Soziales" nicht beantworten." angekreuzt ist oder die vier folgenden Fragen </t>
    </r>
    <r>
      <rPr>
        <sz val="12"/>
        <rFont val="Arial"/>
        <family val="2"/>
      </rPr>
      <t xml:space="preserve">beantwortet wurden. </t>
    </r>
  </si>
  <si>
    <t>Weitere Informationen und Dokumente zu den Monitoringdaten finden Sie unter:</t>
  </si>
  <si>
    <r>
      <t xml:space="preserve">Teilnahmefragebogen, die </t>
    </r>
    <r>
      <rPr>
        <b/>
        <sz val="12"/>
        <rFont val="Arial"/>
        <family val="2"/>
      </rPr>
      <t>unvollständig</t>
    </r>
    <r>
      <rPr>
        <sz val="12"/>
        <rFont val="Arial"/>
        <family val="2"/>
      </rPr>
      <t xml:space="preserve"> ausgefüllt sind, </t>
    </r>
    <r>
      <rPr>
        <b/>
        <sz val="12"/>
        <rFont val="Arial"/>
        <family val="2"/>
      </rPr>
      <t>bewahren Sie bitte auch auf</t>
    </r>
    <r>
      <rPr>
        <sz val="12"/>
        <rFont val="Arial"/>
        <family val="2"/>
      </rPr>
      <t>.</t>
    </r>
  </si>
  <si>
    <t>soweit weitere Vergünstigungen, wie zum Beispiel Preisnachlässe für Gruppenanmeldungen, Frühbucher-, Mitglieder- oder Treuerabatte gewährt wurden, diese vor Berechnung des Zuschusses abgezogen wurden, da diese die zuschussfähige Teilnahmegebühr verringern.</t>
  </si>
  <si>
    <t>uns bekannt ist, dass alle Belege, Verträge und sonstige mit dem Zuschuss zusammenhängenden Unterlagen wie die Teilnahmefragebogen mindestens bis 31.12.2028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31.12.2028 aufbewahrt werden und jederzeit vollständig zur Prüfung bereitgestellt werden können. Jede Änderung des Aufbewahrungsortes ist auch bei Betriebsänderungen der L-Bank mitzuteilen. 
Falls sich die Aufbewahrungsfrist ändert, erfolgt eine entsprechende Information.</t>
  </si>
  <si>
    <t xml:space="preserve"> </t>
  </si>
  <si>
    <t>8.1</t>
  </si>
  <si>
    <t>Zeitraum vor Beginn der Auswirkungen der Corona-Pandemie</t>
  </si>
  <si>
    <t>8.2</t>
  </si>
  <si>
    <t>Zeitraum mit Auswirkungen der Corona-Pandemie</t>
  </si>
  <si>
    <t xml:space="preserve">Wurden bereits begonnene Kurse vorzeitig beendet? </t>
  </si>
  <si>
    <r>
      <t>Falls ja, listen Sie bitte die Kurse auf</t>
    </r>
    <r>
      <rPr>
        <sz val="12"/>
        <rFont val="Arial"/>
        <family val="2"/>
      </rPr>
      <t>. 
(Bitte die laufende Nummer gemäß der Anlage des Verwendungsnachweises angeben)</t>
    </r>
  </si>
  <si>
    <t xml:space="preserve">Wurden bereits begonnene Kurse in einer digitalen Form, ggf. auch verkürzt, fortgeführt und beendet? </t>
  </si>
  <si>
    <t xml:space="preserve">Wurden Kurse komplett auf ein digitales Lernformat umgestellt? </t>
  </si>
  <si>
    <t>Falls ja, listen Sie bitte die Kurse auf und fügen Sie die Kursbeschreibungen bei. 
(Bitte die laufende Nummer gemäß der Anlage des Verwendungsnachweises angeben)</t>
  </si>
  <si>
    <t>Wie wurde bei digitalen Formaten die Anwesenheit der Teilnehmer/innen dokumentiert?</t>
  </si>
  <si>
    <t>Bestätigung der Dozent/innen bei Videokonferenzen und vergleichbaren Formaten. Darunter fallen auch Ausdrucke digitaler Anwesenheitsverfahren.</t>
  </si>
  <si>
    <t>Eigenerklärung der Teilnehmer/innen</t>
  </si>
  <si>
    <t>auf folgende Weise:</t>
  </si>
  <si>
    <t>Wurden digitale Kurse mit neuen, bisher nicht beantragten Inhalten durchgeführt?</t>
  </si>
  <si>
    <t>Stand: Juni 2021</t>
  </si>
  <si>
    <t>Aktenzeichen des Ministeriums für Wirtschaft, Arbeit und Tourismus: 4305.85/7</t>
  </si>
  <si>
    <t>Alle an der Maßnahme Beteiligten wurden über die Förderung aus Mitteln des Europäischen Sozialfonds informiert und darauf hingewiesen, dass der Zuschuss vom Ministerium für Wirtschaft, Arbeit und Tourismus Baden-Württemberg aus Mitteln der Europäischen Union getragen wird. Dies erfolgte über: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</si>
</sst>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quot;€&quot;"/>
  </numFmts>
  <fonts count="32">
    <font>
      <sz val="10"/>
      <name val="Arial"/>
    </font>
    <font>
      <sz val="10"/>
      <name val="Arial"/>
      <family val="2"/>
    </font>
    <font>
      <sz val="10"/>
      <name val="Arial"/>
      <family val="2"/>
    </font>
    <font>
      <b/>
      <sz val="10"/>
      <name val="Arial"/>
      <family val="2"/>
    </font>
    <font>
      <b/>
      <sz val="12"/>
      <name val="Arial"/>
      <family val="2"/>
    </font>
    <font>
      <b/>
      <sz val="20"/>
      <name val="Arial"/>
      <family val="2"/>
    </font>
    <font>
      <sz val="8"/>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sz val="12"/>
      <name val="Arial"/>
      <family val="2"/>
    </font>
    <font>
      <i/>
      <sz val="10"/>
      <name val="Arial"/>
      <family val="2"/>
    </font>
    <font>
      <b/>
      <sz val="22"/>
      <name val="Arial"/>
      <family val="2"/>
    </font>
    <font>
      <b/>
      <u/>
      <sz val="12"/>
      <name val="Arial"/>
      <family val="2"/>
    </font>
    <font>
      <b/>
      <i/>
      <sz val="10"/>
      <name val="Arial"/>
      <family val="2"/>
    </font>
    <font>
      <sz val="10"/>
      <color indexed="8"/>
      <name val="Arial"/>
      <family val="2"/>
    </font>
    <font>
      <u/>
      <sz val="10"/>
      <name val="Arial"/>
      <family val="2"/>
    </font>
    <font>
      <b/>
      <sz val="14"/>
      <color rgb="FFFF0000"/>
      <name val="Arial"/>
      <family val="2"/>
    </font>
    <font>
      <b/>
      <i/>
      <sz val="16"/>
      <name val="Arial"/>
      <family val="2"/>
    </font>
    <font>
      <u/>
      <sz val="10"/>
      <color theme="10"/>
      <name val="Arial"/>
      <family val="2"/>
    </font>
    <font>
      <b/>
      <u/>
      <sz val="12"/>
      <color theme="10"/>
      <name val="Arial"/>
      <family val="2"/>
    </font>
    <font>
      <sz val="10"/>
      <color rgb="FFFF0000"/>
      <name val="Arial"/>
      <family val="2"/>
    </font>
    <font>
      <b/>
      <sz val="12"/>
      <color rgb="FFFF0000"/>
      <name val="Arial"/>
      <family val="2"/>
    </font>
    <font>
      <b/>
      <sz val="10"/>
      <color rgb="FFFF0000"/>
      <name val="Arial"/>
      <family val="2"/>
    </font>
    <font>
      <sz val="10"/>
      <color indexed="11"/>
      <name val="Arial"/>
      <family val="2"/>
    </font>
    <font>
      <sz val="12"/>
      <color rgb="FF0070C0"/>
      <name val="Arial"/>
      <family val="2"/>
    </font>
    <font>
      <sz val="12"/>
      <color rgb="FFFF0000"/>
      <name val="Arial"/>
      <family val="2"/>
    </font>
    <font>
      <b/>
      <i/>
      <sz val="11"/>
      <name val="Arial"/>
      <family val="2"/>
    </font>
    <font>
      <b/>
      <i/>
      <u/>
      <sz val="12"/>
      <color theme="10"/>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1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8" fillId="0" borderId="0"/>
    <xf numFmtId="0" fontId="22" fillId="0" borderId="0" applyNumberFormat="0" applyFill="0" applyBorder="0" applyAlignment="0" applyProtection="0"/>
    <xf numFmtId="0" fontId="1" fillId="0" borderId="0"/>
  </cellStyleXfs>
  <cellXfs count="418">
    <xf numFmtId="0" fontId="0" fillId="0" borderId="0" xfId="0"/>
    <xf numFmtId="0" fontId="2" fillId="0" borderId="0" xfId="0" applyFont="1" applyFill="1" applyBorder="1" applyAlignment="1">
      <alignment horizontal="left" vertical="center"/>
    </xf>
    <xf numFmtId="0" fontId="0" fillId="0" borderId="0" xfId="0" applyAlignment="1">
      <alignment vertical="top"/>
    </xf>
    <xf numFmtId="0" fontId="0" fillId="0" borderId="0" xfId="0" applyProtection="1"/>
    <xf numFmtId="0" fontId="2" fillId="0" borderId="0" xfId="0" applyFont="1" applyFill="1" applyBorder="1" applyAlignment="1" applyProtection="1">
      <alignment horizontal="left" vertical="center"/>
    </xf>
    <xf numFmtId="0" fontId="0" fillId="0" borderId="0" xfId="0" applyFill="1" applyProtection="1"/>
    <xf numFmtId="0" fontId="0" fillId="0" borderId="0" xfId="0" applyAlignment="1" applyProtection="1">
      <alignment vertical="top"/>
    </xf>
    <xf numFmtId="0" fontId="10" fillId="0" borderId="0" xfId="0" applyFont="1" applyAlignment="1" applyProtection="1">
      <alignment vertical="center"/>
    </xf>
    <xf numFmtId="0" fontId="10" fillId="0" borderId="0" xfId="0" applyFont="1" applyAlignment="1">
      <alignment vertical="center"/>
    </xf>
    <xf numFmtId="0" fontId="10" fillId="0" borderId="0" xfId="0" applyFont="1" applyProtection="1"/>
    <xf numFmtId="0" fontId="10" fillId="0" borderId="0" xfId="0" applyFont="1"/>
    <xf numFmtId="0" fontId="4" fillId="0" borderId="0" xfId="0" applyFont="1" applyFill="1" applyProtection="1"/>
    <xf numFmtId="0" fontId="4" fillId="0" borderId="0" xfId="0" applyFont="1" applyProtection="1"/>
    <xf numFmtId="0" fontId="4" fillId="0" borderId="0" xfId="0" applyFont="1"/>
    <xf numFmtId="0" fontId="10" fillId="0" borderId="0" xfId="0" applyFont="1" applyAlignment="1" applyProtection="1">
      <alignment vertical="top"/>
    </xf>
    <xf numFmtId="0" fontId="10" fillId="0" borderId="0" xfId="0" applyFont="1" applyAlignment="1">
      <alignment vertical="top"/>
    </xf>
    <xf numFmtId="0" fontId="0" fillId="0" borderId="0" xfId="0" applyFill="1" applyAlignment="1" applyProtection="1">
      <alignment vertical="top"/>
    </xf>
    <xf numFmtId="0" fontId="10" fillId="0" borderId="0" xfId="0" applyFont="1" applyFill="1" applyBorder="1" applyAlignment="1" applyProtection="1">
      <alignment horizontal="left" vertical="center"/>
    </xf>
    <xf numFmtId="0" fontId="10" fillId="0" borderId="0" xfId="0" applyFont="1" applyFill="1" applyBorder="1" applyAlignment="1">
      <alignment horizontal="left" vertical="center"/>
    </xf>
    <xf numFmtId="0" fontId="4" fillId="0" borderId="0" xfId="0" applyFont="1" applyAlignment="1" applyProtection="1">
      <alignment vertical="center"/>
    </xf>
    <xf numFmtId="0" fontId="10" fillId="0" borderId="0" xfId="0" applyFont="1" applyFill="1" applyAlignment="1" applyProtection="1">
      <alignment vertical="center"/>
    </xf>
    <xf numFmtId="0" fontId="10" fillId="0" borderId="0" xfId="0" applyFont="1" applyFill="1" applyAlignment="1">
      <alignment vertical="center"/>
    </xf>
    <xf numFmtId="3" fontId="4" fillId="2" borderId="2" xfId="0" applyNumberFormat="1" applyFont="1" applyFill="1" applyBorder="1" applyAlignment="1" applyProtection="1">
      <alignment horizontal="center" vertical="center" wrapText="1"/>
      <protection locked="0"/>
    </xf>
    <xf numFmtId="0" fontId="21" fillId="4" borderId="0" xfId="0" applyFont="1" applyFill="1" applyBorder="1" applyAlignment="1">
      <alignment vertical="center"/>
    </xf>
    <xf numFmtId="0" fontId="4" fillId="4" borderId="0" xfId="0" applyFont="1" applyFill="1" applyProtection="1"/>
    <xf numFmtId="0" fontId="0" fillId="4" borderId="0" xfId="0" applyFill="1" applyProtection="1"/>
    <xf numFmtId="0" fontId="3" fillId="4" borderId="0" xfId="0" applyFont="1" applyFill="1" applyAlignment="1" applyProtection="1">
      <alignment horizontal="center"/>
    </xf>
    <xf numFmtId="0" fontId="3" fillId="4" borderId="0" xfId="0" applyFont="1" applyFill="1" applyAlignment="1" applyProtection="1"/>
    <xf numFmtId="14" fontId="3" fillId="4" borderId="0" xfId="0" applyNumberFormat="1" applyFont="1" applyFill="1" applyAlignment="1" applyProtection="1">
      <alignment vertical="center" wrapText="1"/>
    </xf>
    <xf numFmtId="0" fontId="15" fillId="4" borderId="0" xfId="0" applyFont="1" applyFill="1" applyAlignment="1" applyProtection="1">
      <alignment horizontal="center" wrapText="1"/>
    </xf>
    <xf numFmtId="0" fontId="4" fillId="4" borderId="0" xfId="0" applyFont="1" applyFill="1" applyAlignment="1" applyProtection="1">
      <alignment horizontal="left" vertical="top"/>
    </xf>
    <xf numFmtId="0" fontId="4" fillId="4" borderId="0" xfId="0" applyFont="1" applyFill="1" applyAlignment="1" applyProtection="1">
      <alignment horizontal="left" vertical="top" wrapText="1"/>
    </xf>
    <xf numFmtId="0" fontId="10" fillId="4" borderId="0" xfId="0" applyFont="1" applyFill="1" applyAlignment="1" applyProtection="1">
      <alignment horizontal="left" vertical="top" wrapText="1"/>
    </xf>
    <xf numFmtId="0" fontId="4" fillId="4" borderId="0" xfId="0" applyFont="1" applyFill="1" applyAlignment="1" applyProtection="1">
      <alignment wrapText="1"/>
    </xf>
    <xf numFmtId="0" fontId="4" fillId="4" borderId="0" xfId="0" applyFont="1" applyFill="1" applyBorder="1" applyAlignment="1" applyProtection="1">
      <alignment horizontal="left" vertical="center"/>
    </xf>
    <xf numFmtId="0" fontId="2" fillId="4" borderId="0"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0" fontId="7" fillId="4" borderId="0"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4" fillId="4" borderId="0" xfId="0" applyFont="1" applyFill="1" applyAlignment="1" applyProtection="1">
      <alignment vertical="center"/>
    </xf>
    <xf numFmtId="0" fontId="10" fillId="4" borderId="0" xfId="0" applyFont="1" applyFill="1" applyAlignment="1" applyProtection="1">
      <alignment vertical="top"/>
    </xf>
    <xf numFmtId="0" fontId="10" fillId="4" borderId="0" xfId="0" applyFont="1" applyFill="1" applyBorder="1" applyAlignment="1" applyProtection="1">
      <alignment vertical="center"/>
    </xf>
    <xf numFmtId="0" fontId="10" fillId="4" borderId="0" xfId="0" applyFont="1" applyFill="1" applyBorder="1" applyAlignment="1" applyProtection="1">
      <alignment horizontal="left" vertical="center" wrapText="1"/>
    </xf>
    <xf numFmtId="0" fontId="0" fillId="4" borderId="0" xfId="0" applyFill="1" applyAlignment="1" applyProtection="1">
      <alignment vertical="top"/>
    </xf>
    <xf numFmtId="0" fontId="11" fillId="4" borderId="0" xfId="0" applyFont="1" applyFill="1" applyBorder="1" applyAlignment="1" applyProtection="1">
      <alignment horizontal="left" vertical="center"/>
    </xf>
    <xf numFmtId="0" fontId="7"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left" vertical="top" wrapText="1"/>
    </xf>
    <xf numFmtId="0" fontId="4" fillId="4" borderId="0" xfId="0" applyFont="1" applyFill="1" applyAlignment="1" applyProtection="1">
      <alignment vertical="top"/>
    </xf>
    <xf numFmtId="0" fontId="10" fillId="4" borderId="0" xfId="0" applyFont="1" applyFill="1" applyProtection="1"/>
    <xf numFmtId="0" fontId="10" fillId="4" borderId="0" xfId="0" applyFont="1" applyFill="1" applyAlignment="1" applyProtection="1">
      <alignment vertical="top" wrapText="1"/>
    </xf>
    <xf numFmtId="0" fontId="4" fillId="4" borderId="0" xfId="0" applyFont="1" applyFill="1" applyBorder="1" applyAlignment="1" applyProtection="1">
      <alignment horizontal="left" vertical="top" wrapText="1"/>
    </xf>
    <xf numFmtId="0" fontId="10" fillId="4" borderId="0" xfId="0" applyFont="1" applyFill="1" applyAlignment="1" applyProtection="1">
      <alignment vertical="center" wrapText="1"/>
    </xf>
    <xf numFmtId="0" fontId="3" fillId="4" borderId="0" xfId="0" applyFont="1" applyFill="1" applyBorder="1" applyAlignment="1" applyProtection="1">
      <alignment horizontal="left" vertical="center" wrapText="1"/>
    </xf>
    <xf numFmtId="0" fontId="4" fillId="4" borderId="0" xfId="0" applyFont="1" applyFill="1" applyBorder="1" applyAlignment="1" applyProtection="1">
      <alignment horizontal="right" vertical="center" wrapText="1"/>
    </xf>
    <xf numFmtId="0" fontId="10" fillId="4" borderId="0" xfId="0" applyFont="1" applyFill="1" applyBorder="1" applyAlignment="1" applyProtection="1">
      <alignment vertical="top" wrapText="1"/>
    </xf>
    <xf numFmtId="0" fontId="10" fillId="4" borderId="0" xfId="0" applyFont="1" applyFill="1" applyBorder="1" applyProtection="1"/>
    <xf numFmtId="0" fontId="10" fillId="4" borderId="0" xfId="0" applyFont="1" applyFill="1" applyAlignment="1" applyProtection="1">
      <alignment vertical="center"/>
    </xf>
    <xf numFmtId="3" fontId="4" fillId="4"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0" xfId="0" applyFont="1" applyFill="1" applyAlignment="1" applyProtection="1">
      <alignment horizontal="center" vertical="center" wrapText="1"/>
    </xf>
    <xf numFmtId="0" fontId="4" fillId="4" borderId="0" xfId="0" applyFont="1" applyFill="1" applyAlignment="1" applyProtection="1">
      <alignment horizontal="right" vertical="center" wrapText="1"/>
    </xf>
    <xf numFmtId="0" fontId="4" fillId="4" borderId="0" xfId="0" applyFont="1" applyFill="1" applyAlignment="1" applyProtection="1">
      <alignment horizontal="left" vertical="center" wrapText="1"/>
    </xf>
    <xf numFmtId="0" fontId="13" fillId="4" borderId="0" xfId="0" applyFont="1" applyFill="1" applyAlignment="1" applyProtection="1">
      <alignment horizontal="left" vertical="top"/>
    </xf>
    <xf numFmtId="0" fontId="13" fillId="4" borderId="0" xfId="0" applyFont="1" applyFill="1" applyAlignment="1" applyProtection="1">
      <alignment vertical="top"/>
    </xf>
    <xf numFmtId="0" fontId="2" fillId="4" borderId="0" xfId="0" applyFont="1" applyFill="1" applyBorder="1" applyAlignment="1" applyProtection="1">
      <alignment vertical="center"/>
    </xf>
    <xf numFmtId="0" fontId="3" fillId="4" borderId="0" xfId="0" applyFont="1" applyFill="1" applyProtection="1"/>
    <xf numFmtId="0" fontId="10" fillId="4" borderId="0" xfId="0" applyFont="1" applyFill="1" applyBorder="1" applyAlignment="1" applyProtection="1">
      <alignment horizontal="left" vertical="center"/>
    </xf>
    <xf numFmtId="0" fontId="10" fillId="4" borderId="0" xfId="0" applyFont="1" applyFill="1" applyAlignment="1" applyProtection="1">
      <alignment horizontal="left" vertical="top" wrapText="1"/>
    </xf>
    <xf numFmtId="0" fontId="10" fillId="4" borderId="0" xfId="0" applyFont="1" applyFill="1" applyAlignment="1" applyProtection="1">
      <alignment vertical="top" wrapText="1"/>
    </xf>
    <xf numFmtId="0" fontId="4" fillId="4" borderId="0" xfId="0" applyFont="1" applyFill="1" applyBorder="1" applyAlignment="1" applyProtection="1">
      <alignment horizontal="left" vertical="top" wrapText="1"/>
    </xf>
    <xf numFmtId="0" fontId="10" fillId="4" borderId="0" xfId="0" applyFont="1" applyFill="1" applyBorder="1" applyAlignment="1" applyProtection="1">
      <alignment horizontal="left" vertical="top" wrapText="1"/>
    </xf>
    <xf numFmtId="0" fontId="10" fillId="4" borderId="0" xfId="0" applyFont="1" applyFill="1" applyAlignment="1" applyProtection="1">
      <alignment horizontal="left" vertical="top" wrapText="1"/>
    </xf>
    <xf numFmtId="0" fontId="10" fillId="4" borderId="0" xfId="0" applyFont="1" applyFill="1" applyAlignment="1" applyProtection="1">
      <alignment horizontal="left" vertical="top"/>
    </xf>
    <xf numFmtId="0" fontId="4" fillId="4" borderId="0" xfId="0" applyFont="1" applyFill="1" applyBorder="1" applyAlignment="1" applyProtection="1">
      <alignment horizontal="left" vertical="top"/>
    </xf>
    <xf numFmtId="0" fontId="4" fillId="4" borderId="0" xfId="0" applyFont="1" applyFill="1" applyBorder="1" applyAlignment="1" applyProtection="1">
      <alignment horizontal="left" vertical="center"/>
    </xf>
    <xf numFmtId="0" fontId="4" fillId="4" borderId="0" xfId="0" applyFont="1" applyFill="1" applyBorder="1" applyAlignment="1" applyProtection="1">
      <alignment horizontal="left" vertical="center" wrapText="1"/>
    </xf>
    <xf numFmtId="0" fontId="10" fillId="4" borderId="0" xfId="0" applyFont="1" applyFill="1" applyBorder="1" applyAlignment="1" applyProtection="1">
      <alignment horizontal="left" vertical="center"/>
    </xf>
    <xf numFmtId="0" fontId="4" fillId="4" borderId="0" xfId="0" applyFont="1" applyFill="1" applyAlignment="1" applyProtection="1">
      <alignment vertical="center" wrapText="1"/>
    </xf>
    <xf numFmtId="0" fontId="10" fillId="4" borderId="0" xfId="0" applyFont="1" applyFill="1" applyAlignment="1" applyProtection="1">
      <alignment vertical="top" wrapText="1"/>
    </xf>
    <xf numFmtId="0" fontId="4" fillId="4" borderId="0" xfId="0" applyFont="1" applyFill="1" applyAlignment="1" applyProtection="1">
      <alignment horizontal="left" vertical="center" wrapText="1"/>
    </xf>
    <xf numFmtId="0" fontId="12" fillId="4" borderId="0" xfId="0" applyFont="1" applyFill="1" applyBorder="1" applyAlignment="1" applyProtection="1">
      <alignment horizontal="right" vertical="center" wrapText="1"/>
    </xf>
    <xf numFmtId="0" fontId="4" fillId="4" borderId="0" xfId="0" applyFont="1" applyFill="1" applyAlignment="1" applyProtection="1">
      <alignment horizontal="left" vertical="top" wrapText="1"/>
    </xf>
    <xf numFmtId="0" fontId="0" fillId="4" borderId="0" xfId="0" applyFill="1" applyBorder="1" applyAlignment="1">
      <alignment horizontal="right" vertical="center" wrapText="1"/>
    </xf>
    <xf numFmtId="0" fontId="0" fillId="0" borderId="0" xfId="0" applyAlignment="1" applyProtection="1">
      <alignment vertical="center"/>
    </xf>
    <xf numFmtId="0" fontId="0" fillId="0" borderId="0" xfId="0" applyAlignment="1">
      <alignment vertical="center"/>
    </xf>
    <xf numFmtId="0" fontId="0" fillId="4" borderId="0" xfId="0" applyFill="1" applyAlignment="1" applyProtection="1">
      <alignment vertical="center"/>
    </xf>
    <xf numFmtId="0" fontId="4" fillId="4" borderId="0" xfId="0" applyFont="1" applyFill="1" applyAlignment="1" applyProtection="1"/>
    <xf numFmtId="0" fontId="1" fillId="4" borderId="0" xfId="0" applyFont="1" applyFill="1" applyAlignment="1" applyProtection="1">
      <alignment vertical="center"/>
    </xf>
    <xf numFmtId="0" fontId="1" fillId="4" borderId="0" xfId="0" applyFont="1" applyFill="1" applyAlignment="1" applyProtection="1">
      <alignment horizontal="left" vertical="center"/>
    </xf>
    <xf numFmtId="0" fontId="1" fillId="0" borderId="0" xfId="0" applyFont="1" applyFill="1" applyBorder="1" applyAlignment="1" applyProtection="1">
      <alignment horizontal="left" vertical="center"/>
    </xf>
    <xf numFmtId="0" fontId="1" fillId="0" borderId="0" xfId="0" applyFont="1" applyFill="1" applyBorder="1" applyAlignment="1">
      <alignment horizontal="left" vertical="center"/>
    </xf>
    <xf numFmtId="0" fontId="10" fillId="0" borderId="0" xfId="0" applyFont="1" applyFill="1" applyProtection="1"/>
    <xf numFmtId="0" fontId="1" fillId="4" borderId="0" xfId="0" applyFont="1" applyFill="1" applyBorder="1" applyAlignment="1" applyProtection="1">
      <alignment horizontal="left" vertical="center"/>
    </xf>
    <xf numFmtId="0" fontId="1" fillId="4" borderId="0" xfId="0" applyFont="1" applyFill="1" applyBorder="1" applyAlignment="1" applyProtection="1">
      <alignment vertical="center"/>
    </xf>
    <xf numFmtId="0" fontId="4" fillId="4" borderId="0" xfId="0" applyFont="1" applyFill="1" applyBorder="1" applyAlignment="1" applyProtection="1">
      <alignment horizontal="center" vertical="top"/>
    </xf>
    <xf numFmtId="0" fontId="24" fillId="4" borderId="0" xfId="0" applyFont="1" applyFill="1" applyProtection="1"/>
    <xf numFmtId="0" fontId="24" fillId="0" borderId="0" xfId="0" applyFont="1"/>
    <xf numFmtId="0" fontId="27" fillId="0" borderId="0" xfId="0" applyFont="1" applyProtection="1"/>
    <xf numFmtId="0" fontId="27" fillId="0" borderId="0" xfId="0" applyFont="1"/>
    <xf numFmtId="0" fontId="10" fillId="4" borderId="0" xfId="0" applyFont="1" applyFill="1" applyAlignment="1" applyProtection="1">
      <alignment horizontal="center" vertical="top"/>
    </xf>
    <xf numFmtId="0" fontId="27" fillId="4" borderId="0" xfId="0" applyFont="1" applyFill="1" applyProtection="1"/>
    <xf numFmtId="0" fontId="3" fillId="0" borderId="0" xfId="0" applyFont="1" applyProtection="1"/>
    <xf numFmtId="0" fontId="3" fillId="0" borderId="0" xfId="0" applyFont="1"/>
    <xf numFmtId="0" fontId="28" fillId="4" borderId="0" xfId="0" applyFont="1" applyFill="1" applyAlignment="1" applyProtection="1">
      <alignment vertical="top"/>
    </xf>
    <xf numFmtId="0" fontId="28" fillId="4" borderId="0" xfId="0" applyFont="1" applyFill="1" applyAlignment="1" applyProtection="1">
      <alignment horizontal="left" vertical="top" wrapText="1"/>
    </xf>
    <xf numFmtId="0" fontId="28" fillId="0" borderId="0" xfId="0" applyFont="1" applyAlignment="1" applyProtection="1">
      <alignment vertical="top"/>
    </xf>
    <xf numFmtId="0" fontId="28" fillId="0" borderId="0" xfId="0" applyFont="1" applyAlignment="1">
      <alignment vertical="top"/>
    </xf>
    <xf numFmtId="0" fontId="1" fillId="4" borderId="0" xfId="0" applyFont="1" applyFill="1" applyProtection="1"/>
    <xf numFmtId="0" fontId="1" fillId="0" borderId="0" xfId="0" applyFont="1"/>
    <xf numFmtId="0" fontId="13" fillId="4" borderId="0" xfId="0" applyFont="1" applyFill="1" applyAlignment="1" applyProtection="1">
      <alignment horizontal="center" vertical="top"/>
    </xf>
    <xf numFmtId="0" fontId="28" fillId="4" borderId="0" xfId="0" applyFont="1" applyFill="1" applyAlignment="1" applyProtection="1">
      <alignment horizontal="center" vertical="top"/>
    </xf>
    <xf numFmtId="0" fontId="1" fillId="4" borderId="0" xfId="0" applyFont="1" applyFill="1" applyAlignment="1" applyProtection="1">
      <alignment vertical="center" wrapText="1"/>
    </xf>
    <xf numFmtId="0" fontId="14" fillId="4" borderId="0" xfId="0" applyFont="1" applyFill="1" applyAlignment="1" applyProtection="1">
      <alignment horizontal="left" vertical="center"/>
    </xf>
    <xf numFmtId="0" fontId="4" fillId="4" borderId="0" xfId="0" applyFont="1" applyFill="1" applyAlignment="1" applyProtection="1">
      <alignment horizontal="left" vertical="center" wrapText="1"/>
    </xf>
    <xf numFmtId="0" fontId="10" fillId="4" borderId="0" xfId="0" applyFont="1" applyFill="1" applyAlignment="1" applyProtection="1">
      <alignment horizontal="left" vertical="top" wrapText="1"/>
    </xf>
    <xf numFmtId="0" fontId="4" fillId="4" borderId="0" xfId="0" applyFont="1" applyFill="1" applyBorder="1" applyAlignment="1" applyProtection="1">
      <alignment horizontal="left" vertical="center" wrapText="1"/>
    </xf>
    <xf numFmtId="0" fontId="4" fillId="4" borderId="0" xfId="0" applyFont="1" applyFill="1" applyAlignment="1" applyProtection="1">
      <alignment horizontal="right" vertical="center" wrapText="1"/>
    </xf>
    <xf numFmtId="0" fontId="25" fillId="4" borderId="0" xfId="0" applyFont="1" applyFill="1" applyBorder="1" applyAlignment="1" applyProtection="1">
      <alignment horizontal="left" vertical="center" wrapText="1"/>
    </xf>
    <xf numFmtId="0" fontId="4" fillId="4" borderId="0" xfId="0" applyFont="1" applyFill="1" applyAlignment="1" applyProtection="1">
      <alignment horizontal="left" vertical="top" wrapText="1"/>
    </xf>
    <xf numFmtId="0" fontId="10" fillId="4" borderId="0" xfId="0" applyFont="1" applyFill="1" applyAlignment="1" applyProtection="1">
      <alignment horizontal="left" vertical="top" wrapText="1"/>
    </xf>
    <xf numFmtId="0" fontId="10" fillId="4" borderId="0" xfId="0" applyFont="1" applyFill="1" applyAlignment="1" applyProtection="1">
      <alignment horizontal="left" vertical="center" wrapText="1"/>
    </xf>
    <xf numFmtId="0" fontId="4" fillId="4" borderId="0" xfId="0" applyFont="1" applyFill="1" applyAlignment="1" applyProtection="1">
      <alignment horizontal="center" vertical="top"/>
    </xf>
    <xf numFmtId="0" fontId="1" fillId="4" borderId="0" xfId="0" applyFont="1" applyFill="1" applyAlignment="1" applyProtection="1">
      <alignment horizontal="left" vertical="top"/>
    </xf>
    <xf numFmtId="0" fontId="0" fillId="4" borderId="0" xfId="0" applyFill="1" applyBorder="1" applyProtection="1"/>
    <xf numFmtId="0" fontId="0" fillId="0" borderId="0" xfId="0" applyBorder="1" applyProtection="1"/>
    <xf numFmtId="0" fontId="0" fillId="0" borderId="0" xfId="0" applyBorder="1"/>
    <xf numFmtId="0" fontId="10" fillId="4" borderId="0" xfId="0" applyFont="1" applyFill="1" applyAlignment="1">
      <alignment horizontal="left" vertical="center" wrapText="1"/>
    </xf>
    <xf numFmtId="14" fontId="4" fillId="4" borderId="0" xfId="0" applyNumberFormat="1" applyFont="1" applyFill="1" applyAlignment="1" applyProtection="1">
      <alignment horizontal="left" vertical="center" wrapText="1"/>
    </xf>
    <xf numFmtId="0" fontId="4" fillId="0" borderId="0" xfId="0" applyFont="1" applyAlignment="1">
      <alignment vertical="center"/>
    </xf>
    <xf numFmtId="0" fontId="1" fillId="0" borderId="0" xfId="0" applyFont="1" applyAlignment="1" applyProtection="1">
      <alignment horizontal="center"/>
    </xf>
    <xf numFmtId="0" fontId="24" fillId="0" borderId="0" xfId="0" applyFont="1" applyAlignment="1" applyProtection="1">
      <alignment horizontal="center"/>
    </xf>
    <xf numFmtId="165" fontId="4" fillId="4" borderId="0" xfId="0" applyNumberFormat="1" applyFont="1" applyFill="1" applyAlignment="1" applyProtection="1">
      <alignment horizontal="left" vertical="center" wrapText="1"/>
    </xf>
    <xf numFmtId="0" fontId="4" fillId="4" borderId="0" xfId="0" applyFont="1" applyFill="1" applyAlignment="1" applyProtection="1">
      <alignment horizontal="right" vertical="top" wrapText="1"/>
    </xf>
    <xf numFmtId="0" fontId="1" fillId="4" borderId="0" xfId="0" applyFont="1" applyFill="1" applyAlignment="1" applyProtection="1">
      <alignment horizontal="right" vertical="top" wrapText="1"/>
    </xf>
    <xf numFmtId="0" fontId="4" fillId="4" borderId="0" xfId="0" applyFont="1" applyFill="1" applyBorder="1" applyProtection="1"/>
    <xf numFmtId="0" fontId="10" fillId="4" borderId="0" xfId="0" applyFont="1" applyFill="1" applyAlignment="1" applyProtection="1">
      <alignment horizontal="left" vertical="top" wrapText="1"/>
    </xf>
    <xf numFmtId="16" fontId="4" fillId="4" borderId="0" xfId="0" applyNumberFormat="1" applyFont="1" applyFill="1" applyAlignment="1" applyProtection="1">
      <alignment horizontal="center" vertical="top"/>
    </xf>
    <xf numFmtId="0" fontId="10" fillId="4" borderId="9" xfId="0" applyFont="1" applyFill="1" applyBorder="1" applyAlignment="1" applyProtection="1">
      <alignment horizontal="left" vertical="top" wrapText="1"/>
    </xf>
    <xf numFmtId="0" fontId="10" fillId="4" borderId="6" xfId="0" applyFont="1" applyFill="1" applyBorder="1" applyAlignment="1" applyProtection="1">
      <alignment horizontal="left" vertical="center" wrapText="1"/>
    </xf>
    <xf numFmtId="0" fontId="4" fillId="5" borderId="0" xfId="0" applyFont="1" applyFill="1" applyProtection="1">
      <protection locked="0"/>
    </xf>
    <xf numFmtId="0" fontId="10" fillId="4" borderId="7" xfId="0" applyFont="1" applyFill="1" applyBorder="1" applyAlignment="1" applyProtection="1">
      <alignment horizontal="left" vertical="top" wrapText="1"/>
    </xf>
    <xf numFmtId="49" fontId="23" fillId="4" borderId="0" xfId="2" applyNumberFormat="1" applyFont="1" applyFill="1" applyBorder="1" applyAlignment="1" applyProtection="1">
      <alignment horizontal="left" vertical="center" wrapText="1"/>
    </xf>
    <xf numFmtId="0" fontId="10" fillId="4" borderId="0" xfId="0" applyFont="1" applyFill="1" applyAlignment="1" applyProtection="1">
      <alignment horizontal="right" vertical="top"/>
    </xf>
    <xf numFmtId="49" fontId="23" fillId="4" borderId="0" xfId="2" applyNumberFormat="1" applyFont="1" applyFill="1" applyBorder="1" applyAlignment="1" applyProtection="1">
      <alignment horizontal="left" vertical="center" wrapText="1"/>
    </xf>
    <xf numFmtId="0" fontId="4" fillId="4" borderId="0"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16" fontId="4" fillId="4" borderId="0" xfId="0" applyNumberFormat="1" applyFont="1" applyFill="1" applyAlignment="1" applyProtection="1">
      <alignment horizontal="left" vertical="top"/>
    </xf>
    <xf numFmtId="0" fontId="10" fillId="4" borderId="0" xfId="0" applyFont="1" applyFill="1" applyAlignment="1" applyProtection="1">
      <alignment horizontal="left" vertical="center" wrapText="1"/>
    </xf>
    <xf numFmtId="0" fontId="0" fillId="4" borderId="0" xfId="0" applyFill="1" applyAlignment="1" applyProtection="1">
      <alignment horizontal="left" vertical="center" wrapText="1"/>
    </xf>
    <xf numFmtId="0" fontId="10" fillId="4" borderId="0" xfId="0" applyFont="1" applyFill="1" applyAlignment="1" applyProtection="1">
      <alignment horizontal="left" vertical="top" wrapText="1"/>
    </xf>
    <xf numFmtId="0" fontId="1" fillId="0" borderId="0" xfId="3"/>
    <xf numFmtId="0" fontId="4" fillId="4" borderId="0" xfId="0" applyFont="1" applyFill="1" applyBorder="1" applyAlignment="1" applyProtection="1">
      <alignment horizontal="left" vertical="center" wrapText="1"/>
    </xf>
    <xf numFmtId="0" fontId="10" fillId="4" borderId="0" xfId="0" applyFont="1" applyFill="1" applyAlignment="1" applyProtection="1">
      <alignment horizontal="left" vertical="top" wrapText="1"/>
    </xf>
    <xf numFmtId="0" fontId="3" fillId="4" borderId="0" xfId="0" applyFont="1" applyFill="1" applyAlignment="1" applyProtection="1">
      <alignment horizontal="center"/>
    </xf>
    <xf numFmtId="0" fontId="10" fillId="4" borderId="0" xfId="0" applyFont="1" applyFill="1" applyAlignment="1" applyProtection="1">
      <alignment vertical="center" wrapText="1"/>
    </xf>
    <xf numFmtId="0" fontId="10" fillId="4" borderId="0" xfId="0" applyFont="1" applyFill="1" applyAlignment="1" applyProtection="1">
      <alignment horizontal="left" vertical="top" wrapText="1"/>
    </xf>
    <xf numFmtId="0" fontId="12" fillId="4" borderId="0" xfId="0" applyFont="1" applyFill="1" applyBorder="1" applyAlignment="1" applyProtection="1">
      <alignment horizontal="right" vertical="center" wrapText="1"/>
    </xf>
    <xf numFmtId="0" fontId="10" fillId="4" borderId="0" xfId="0" applyFont="1" applyFill="1" applyBorder="1" applyAlignment="1">
      <alignment horizontal="right" vertical="center" wrapText="1"/>
    </xf>
    <xf numFmtId="0" fontId="0" fillId="4" borderId="0" xfId="0" applyFill="1" applyBorder="1" applyAlignment="1" applyProtection="1">
      <alignment horizontal="left" vertical="center" wrapText="1"/>
    </xf>
    <xf numFmtId="0" fontId="1" fillId="0" borderId="0" xfId="3" applyFill="1" applyProtection="1"/>
    <xf numFmtId="0" fontId="3" fillId="0" borderId="0" xfId="3" applyFont="1" applyFill="1" applyProtection="1"/>
    <xf numFmtId="0" fontId="10" fillId="0" borderId="0" xfId="3" applyFont="1" applyAlignment="1" applyProtection="1">
      <alignment vertical="center"/>
    </xf>
    <xf numFmtId="0" fontId="3" fillId="4" borderId="0" xfId="3" applyFont="1" applyFill="1" applyProtection="1"/>
    <xf numFmtId="0" fontId="10" fillId="4" borderId="0" xfId="3" applyFont="1" applyFill="1" applyBorder="1" applyAlignment="1" applyProtection="1">
      <alignment horizontal="center" vertical="center"/>
    </xf>
    <xf numFmtId="0" fontId="9" fillId="0" borderId="0" xfId="3" applyFont="1" applyAlignment="1" applyProtection="1">
      <alignment vertical="center"/>
    </xf>
    <xf numFmtId="0" fontId="9" fillId="4" borderId="0" xfId="3" applyFont="1" applyFill="1" applyAlignment="1" applyProtection="1">
      <alignment vertical="center"/>
    </xf>
    <xf numFmtId="3" fontId="9" fillId="4" borderId="0" xfId="3" applyNumberFormat="1" applyFont="1" applyFill="1" applyBorder="1" applyAlignment="1" applyProtection="1">
      <alignment horizontal="right" vertical="center" wrapText="1"/>
    </xf>
    <xf numFmtId="0" fontId="9" fillId="4" borderId="0" xfId="3" applyFont="1" applyFill="1" applyBorder="1" applyAlignment="1" applyProtection="1">
      <alignment horizontal="left" vertical="center"/>
    </xf>
    <xf numFmtId="165" fontId="4" fillId="4" borderId="3" xfId="3" applyNumberFormat="1" applyFont="1" applyFill="1" applyBorder="1" applyAlignment="1" applyProtection="1">
      <alignment horizontal="right" vertical="center" wrapText="1"/>
    </xf>
    <xf numFmtId="165" fontId="4" fillId="4" borderId="2" xfId="3" applyNumberFormat="1" applyFont="1" applyFill="1" applyBorder="1" applyAlignment="1" applyProtection="1">
      <alignment horizontal="right" vertical="center" wrapText="1"/>
    </xf>
    <xf numFmtId="0" fontId="10" fillId="4" borderId="0" xfId="3" applyFont="1" applyFill="1" applyAlignment="1" applyProtection="1">
      <alignment vertical="center"/>
    </xf>
    <xf numFmtId="4" fontId="4" fillId="4" borderId="0" xfId="3" applyNumberFormat="1" applyFont="1" applyFill="1" applyBorder="1" applyAlignment="1" applyProtection="1">
      <alignment horizontal="center" vertical="center" wrapText="1"/>
    </xf>
    <xf numFmtId="4" fontId="10" fillId="4" borderId="0" xfId="3" applyNumberFormat="1" applyFont="1" applyFill="1" applyBorder="1" applyAlignment="1" applyProtection="1">
      <alignment horizontal="right" vertical="center" wrapText="1"/>
    </xf>
    <xf numFmtId="3" fontId="10" fillId="4" borderId="0" xfId="3" applyNumberFormat="1" applyFont="1" applyFill="1" applyBorder="1" applyAlignment="1" applyProtection="1">
      <alignment horizontal="center" vertical="center" wrapText="1"/>
    </xf>
    <xf numFmtId="164" fontId="10" fillId="4" borderId="0" xfId="3" applyNumberFormat="1" applyFont="1" applyFill="1" applyBorder="1" applyAlignment="1" applyProtection="1">
      <alignment horizontal="center" wrapText="1"/>
    </xf>
    <xf numFmtId="0" fontId="8" fillId="4" borderId="0" xfId="3" applyFont="1" applyFill="1" applyBorder="1" applyAlignment="1" applyProtection="1">
      <alignment horizontal="left" vertical="center" wrapText="1"/>
    </xf>
    <xf numFmtId="0" fontId="10" fillId="0" borderId="0" xfId="3" applyFont="1" applyAlignment="1">
      <alignment vertical="center" wrapText="1"/>
    </xf>
    <xf numFmtId="0" fontId="10" fillId="4" borderId="0" xfId="3" applyFont="1" applyFill="1" applyAlignment="1" applyProtection="1">
      <alignment vertical="center" wrapText="1"/>
    </xf>
    <xf numFmtId="165" fontId="10" fillId="0" borderId="15" xfId="3" applyNumberFormat="1" applyFont="1" applyFill="1" applyBorder="1" applyAlignment="1" applyProtection="1">
      <alignment horizontal="right" vertical="center" wrapText="1"/>
      <protection locked="0"/>
    </xf>
    <xf numFmtId="164" fontId="10" fillId="0" borderId="2" xfId="3" applyNumberFormat="1" applyFont="1" applyFill="1" applyBorder="1" applyAlignment="1" applyProtection="1">
      <alignment horizontal="center" vertical="center" wrapText="1"/>
      <protection locked="0"/>
    </xf>
    <xf numFmtId="0" fontId="10" fillId="0" borderId="2" xfId="3" applyFont="1" applyFill="1" applyBorder="1" applyAlignment="1" applyProtection="1">
      <alignment horizontal="left" vertical="center" wrapText="1"/>
      <protection locked="0"/>
    </xf>
    <xf numFmtId="49" fontId="10" fillId="2" borderId="2" xfId="3" applyNumberFormat="1" applyFont="1" applyFill="1" applyBorder="1" applyAlignment="1" applyProtection="1">
      <alignment horizontal="center" vertical="center" wrapText="1"/>
      <protection locked="0"/>
    </xf>
    <xf numFmtId="0" fontId="10" fillId="4" borderId="2" xfId="3" applyFont="1" applyFill="1" applyBorder="1" applyAlignment="1" applyProtection="1">
      <alignment horizontal="center" vertical="center" wrapText="1"/>
    </xf>
    <xf numFmtId="0" fontId="10" fillId="4" borderId="0" xfId="3" applyFont="1" applyFill="1" applyAlignment="1" applyProtection="1">
      <alignment horizontal="center" vertical="center" wrapText="1"/>
    </xf>
    <xf numFmtId="0" fontId="10" fillId="0" borderId="0" xfId="3" applyFont="1" applyAlignment="1">
      <alignment wrapText="1"/>
    </xf>
    <xf numFmtId="0" fontId="10" fillId="4" borderId="0" xfId="3" applyFont="1" applyFill="1" applyAlignment="1" applyProtection="1">
      <alignment wrapText="1"/>
    </xf>
    <xf numFmtId="0" fontId="10" fillId="4" borderId="0" xfId="3" applyFont="1" applyFill="1" applyAlignment="1" applyProtection="1">
      <alignment horizontal="center" wrapText="1"/>
    </xf>
    <xf numFmtId="0" fontId="4" fillId="0" borderId="0" xfId="3" applyFont="1" applyAlignment="1">
      <alignment horizontal="center" vertical="center" wrapText="1"/>
    </xf>
    <xf numFmtId="0" fontId="4" fillId="4" borderId="0" xfId="3" applyFont="1" applyFill="1" applyAlignment="1" applyProtection="1">
      <alignment horizontal="center" vertical="center" wrapText="1"/>
    </xf>
    <xf numFmtId="0" fontId="1" fillId="4" borderId="0" xfId="3" applyFill="1" applyProtection="1"/>
    <xf numFmtId="0" fontId="4" fillId="4" borderId="0" xfId="3" applyFont="1" applyFill="1" applyAlignment="1" applyProtection="1">
      <alignment horizontal="left"/>
    </xf>
    <xf numFmtId="0" fontId="9" fillId="4" borderId="0" xfId="3" applyFont="1" applyFill="1" applyAlignment="1" applyProtection="1">
      <alignment horizontal="left"/>
    </xf>
    <xf numFmtId="0" fontId="4" fillId="0" borderId="0" xfId="3" applyFont="1"/>
    <xf numFmtId="0" fontId="4" fillId="4" borderId="0" xfId="3" applyFont="1" applyFill="1" applyProtection="1"/>
    <xf numFmtId="0" fontId="8" fillId="4" borderId="0" xfId="3" applyFont="1" applyFill="1" applyAlignment="1" applyProtection="1"/>
    <xf numFmtId="0" fontId="4" fillId="4" borderId="2" xfId="3" applyFont="1" applyFill="1" applyBorder="1" applyAlignment="1" applyProtection="1">
      <alignment horizontal="center" vertical="center" wrapText="1"/>
    </xf>
    <xf numFmtId="14" fontId="10" fillId="0" borderId="2" xfId="3" applyNumberFormat="1" applyFont="1" applyFill="1" applyBorder="1" applyAlignment="1" applyProtection="1">
      <alignment horizontal="center" vertical="center" wrapText="1"/>
      <protection locked="0"/>
    </xf>
    <xf numFmtId="0" fontId="4" fillId="4" borderId="0" xfId="3" applyFont="1" applyFill="1" applyAlignment="1" applyProtection="1">
      <alignment horizontal="left" vertical="center" wrapText="1"/>
    </xf>
    <xf numFmtId="3" fontId="10" fillId="0" borderId="9" xfId="3" applyNumberFormat="1" applyFont="1" applyFill="1" applyBorder="1" applyAlignment="1" applyProtection="1">
      <alignment horizontal="center" vertical="center" wrapText="1"/>
      <protection locked="0"/>
    </xf>
    <xf numFmtId="0" fontId="8" fillId="4" borderId="0" xfId="3" applyFont="1" applyFill="1" applyAlignment="1" applyProtection="1">
      <alignment horizontal="center"/>
    </xf>
    <xf numFmtId="165" fontId="10" fillId="4" borderId="9" xfId="3" applyNumberFormat="1" applyFont="1" applyFill="1" applyBorder="1" applyAlignment="1" applyProtection="1">
      <alignment vertical="center" wrapText="1"/>
    </xf>
    <xf numFmtId="3" fontId="4" fillId="4" borderId="0" xfId="3" applyNumberFormat="1" applyFont="1" applyFill="1" applyBorder="1" applyAlignment="1" applyProtection="1">
      <alignment horizontal="right" vertical="center" wrapText="1"/>
    </xf>
    <xf numFmtId="165" fontId="4" fillId="4" borderId="4" xfId="3" applyNumberFormat="1" applyFont="1" applyFill="1" applyBorder="1" applyAlignment="1" applyProtection="1">
      <alignment horizontal="right" vertical="center" wrapText="1"/>
    </xf>
    <xf numFmtId="0" fontId="0" fillId="4" borderId="0" xfId="0" applyFill="1" applyAlignment="1" applyProtection="1">
      <alignment horizontal="center"/>
    </xf>
    <xf numFmtId="0" fontId="25" fillId="4" borderId="0" xfId="0" applyFont="1" applyFill="1" applyAlignment="1" applyProtection="1">
      <alignment vertical="top"/>
    </xf>
    <xf numFmtId="0" fontId="4" fillId="4" borderId="0" xfId="0" applyFont="1" applyFill="1" applyBorder="1" applyAlignment="1" applyProtection="1">
      <alignment horizontal="right" vertical="top" wrapText="1"/>
    </xf>
    <xf numFmtId="0" fontId="29" fillId="4" borderId="0" xfId="0" applyFont="1" applyFill="1" applyAlignment="1" applyProtection="1">
      <alignment horizontal="left" vertical="top" wrapText="1"/>
    </xf>
    <xf numFmtId="0" fontId="4" fillId="4" borderId="0" xfId="0" applyFont="1" applyFill="1" applyAlignment="1" applyProtection="1">
      <alignment horizontal="left" vertical="top" wrapText="1"/>
    </xf>
    <xf numFmtId="0" fontId="10" fillId="4" borderId="0" xfId="0" applyFont="1" applyFill="1" applyAlignment="1" applyProtection="1">
      <alignment vertical="top" wrapText="1"/>
    </xf>
    <xf numFmtId="0" fontId="4" fillId="4" borderId="0" xfId="0" applyFont="1" applyFill="1" applyAlignment="1" applyProtection="1">
      <alignment horizontal="left" vertical="top" wrapText="1"/>
    </xf>
    <xf numFmtId="0" fontId="10" fillId="4" borderId="0" xfId="0" applyFont="1" applyFill="1" applyAlignment="1" applyProtection="1">
      <alignment horizontal="left" vertical="top"/>
    </xf>
    <xf numFmtId="0" fontId="25" fillId="4" borderId="0" xfId="0" applyFont="1" applyFill="1" applyBorder="1" applyAlignment="1" applyProtection="1">
      <alignment horizontal="left" vertical="center" wrapText="1"/>
    </xf>
    <xf numFmtId="0" fontId="4" fillId="4" borderId="0" xfId="0" applyFont="1" applyFill="1" applyAlignment="1" applyProtection="1">
      <alignment horizontal="left" vertical="top" wrapText="1"/>
    </xf>
    <xf numFmtId="0" fontId="4" fillId="4" borderId="0" xfId="0" applyFont="1" applyFill="1" applyAlignment="1" applyProtection="1">
      <alignment horizontal="left" vertical="center" wrapText="1"/>
    </xf>
    <xf numFmtId="0" fontId="25" fillId="4" borderId="0" xfId="0" applyFont="1" applyFill="1" applyBorder="1" applyAlignment="1" applyProtection="1">
      <alignment horizontal="left" vertical="center" wrapText="1"/>
    </xf>
    <xf numFmtId="0" fontId="10" fillId="4" borderId="0" xfId="0" applyFont="1" applyFill="1" applyAlignment="1" applyProtection="1">
      <alignment horizontal="left" vertical="top" wrapText="1"/>
    </xf>
    <xf numFmtId="0" fontId="4" fillId="4" borderId="0" xfId="0" applyFont="1" applyFill="1" applyBorder="1" applyAlignment="1" applyProtection="1">
      <alignment horizontal="left" vertical="top"/>
    </xf>
    <xf numFmtId="0" fontId="4" fillId="4" borderId="0" xfId="0" applyFont="1" applyFill="1" applyAlignment="1" applyProtection="1">
      <alignment horizontal="left" vertical="top" wrapText="1"/>
    </xf>
    <xf numFmtId="0" fontId="4" fillId="4" borderId="0" xfId="0" applyFont="1" applyFill="1" applyAlignment="1" applyProtection="1">
      <alignment horizontal="left" vertical="center" wrapText="1"/>
    </xf>
    <xf numFmtId="0" fontId="10" fillId="4" borderId="0" xfId="0" applyFont="1" applyFill="1" applyAlignment="1" applyProtection="1">
      <alignment vertical="center" wrapText="1"/>
    </xf>
    <xf numFmtId="0" fontId="10" fillId="4" borderId="0" xfId="0" applyFont="1" applyFill="1" applyBorder="1" applyAlignment="1" applyProtection="1">
      <alignment horizontal="left" vertical="center"/>
    </xf>
    <xf numFmtId="0" fontId="10" fillId="4" borderId="0" xfId="0" applyFont="1" applyFill="1" applyAlignment="1" applyProtection="1">
      <alignment horizontal="left" vertical="center"/>
    </xf>
    <xf numFmtId="0" fontId="4" fillId="0" borderId="0" xfId="0" applyFont="1" applyAlignment="1" applyProtection="1"/>
    <xf numFmtId="0" fontId="4" fillId="0" borderId="0" xfId="0" applyFont="1" applyAlignment="1"/>
    <xf numFmtId="0" fontId="4" fillId="4" borderId="0" xfId="0" applyFont="1" applyFill="1" applyAlignment="1" applyProtection="1">
      <alignment horizontal="left"/>
    </xf>
    <xf numFmtId="0" fontId="9" fillId="4" borderId="0" xfId="0" applyFont="1" applyFill="1" applyAlignment="1" applyProtection="1">
      <alignment vertical="top"/>
    </xf>
    <xf numFmtId="0" fontId="10" fillId="0" borderId="0" xfId="0" applyFont="1" applyFill="1" applyAlignment="1" applyProtection="1">
      <alignment horizontal="left" vertical="center"/>
    </xf>
    <xf numFmtId="0" fontId="10" fillId="0" borderId="0" xfId="0" applyFont="1" applyFill="1" applyAlignment="1">
      <alignment horizontal="left" vertical="center"/>
    </xf>
    <xf numFmtId="0" fontId="16" fillId="4" borderId="0" xfId="0" applyFont="1" applyFill="1" applyBorder="1" applyAlignment="1" applyProtection="1">
      <alignment horizontal="left" vertical="center"/>
    </xf>
    <xf numFmtId="0" fontId="4" fillId="4" borderId="0" xfId="0" applyFont="1" applyFill="1" applyAlignment="1" applyProtection="1">
      <alignment horizontal="left" vertical="top" wrapText="1"/>
    </xf>
    <xf numFmtId="0" fontId="4"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top"/>
    </xf>
    <xf numFmtId="0" fontId="4" fillId="4" borderId="0" xfId="0" applyFont="1" applyFill="1" applyBorder="1" applyAlignment="1" applyProtection="1">
      <alignment horizontal="left" vertical="center"/>
    </xf>
    <xf numFmtId="0" fontId="10" fillId="4" borderId="0" xfId="0" applyFont="1" applyFill="1" applyAlignment="1" applyProtection="1">
      <alignment horizontal="left" vertical="top" wrapText="1"/>
    </xf>
    <xf numFmtId="0" fontId="10" fillId="4" borderId="0" xfId="0" applyFont="1" applyFill="1" applyBorder="1" applyAlignment="1" applyProtection="1">
      <alignment horizontal="left" vertical="top" wrapText="1"/>
    </xf>
    <xf numFmtId="49" fontId="4" fillId="4" borderId="0" xfId="0" applyNumberFormat="1" applyFont="1" applyFill="1" applyBorder="1" applyAlignment="1" applyProtection="1">
      <alignment horizontal="left" vertical="top"/>
    </xf>
    <xf numFmtId="0" fontId="4" fillId="4" borderId="0" xfId="0" applyFont="1" applyFill="1" applyAlignment="1" applyProtection="1">
      <alignment horizontal="left" vertical="center"/>
    </xf>
    <xf numFmtId="0" fontId="4" fillId="4" borderId="0" xfId="0" applyFont="1" applyFill="1" applyBorder="1" applyAlignment="1" applyProtection="1">
      <alignment horizontal="left" vertical="center" wrapText="1"/>
    </xf>
    <xf numFmtId="0" fontId="10" fillId="4" borderId="0" xfId="0" applyFont="1" applyFill="1" applyAlignment="1" applyProtection="1">
      <alignment horizontal="left" vertical="center" wrapText="1"/>
    </xf>
    <xf numFmtId="0" fontId="4" fillId="4" borderId="0" xfId="0" applyFont="1" applyFill="1" applyBorder="1" applyAlignment="1" applyProtection="1">
      <alignment horizontal="left" vertical="top"/>
    </xf>
    <xf numFmtId="0" fontId="10" fillId="4" borderId="1" xfId="0" applyFont="1" applyFill="1" applyBorder="1" applyAlignment="1" applyProtection="1">
      <alignment horizontal="left" vertical="top"/>
    </xf>
    <xf numFmtId="0" fontId="10" fillId="4" borderId="1" xfId="0" applyFont="1" applyFill="1" applyBorder="1" applyAlignment="1" applyProtection="1">
      <alignment horizontal="left" vertical="top" wrapText="1"/>
    </xf>
    <xf numFmtId="0" fontId="16" fillId="4" borderId="0" xfId="0" applyFont="1" applyFill="1" applyAlignment="1" applyProtection="1">
      <alignment horizontal="left" vertical="top" wrapText="1"/>
    </xf>
    <xf numFmtId="0" fontId="19" fillId="4" borderId="0" xfId="0" applyFont="1" applyFill="1" applyAlignment="1">
      <alignment vertical="top" wrapText="1"/>
    </xf>
    <xf numFmtId="0" fontId="4" fillId="4" borderId="0" xfId="0" applyFont="1" applyFill="1" applyAlignment="1" applyProtection="1">
      <alignment horizontal="left" vertical="top" wrapText="1"/>
    </xf>
    <xf numFmtId="0" fontId="10" fillId="4" borderId="0" xfId="0" applyFont="1" applyFill="1" applyAlignment="1" applyProtection="1">
      <alignment horizontal="left" vertical="top" wrapText="1"/>
    </xf>
    <xf numFmtId="0" fontId="10" fillId="0" borderId="9" xfId="0" applyFont="1" applyFill="1" applyBorder="1" applyAlignment="1" applyProtection="1">
      <alignment horizontal="center" vertical="center"/>
      <protection locked="0"/>
    </xf>
    <xf numFmtId="0" fontId="10" fillId="0" borderId="6"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13" xfId="0" applyFont="1" applyFill="1" applyBorder="1" applyAlignment="1" applyProtection="1">
      <alignment horizontal="left"/>
      <protection locked="0"/>
    </xf>
    <xf numFmtId="0" fontId="10" fillId="0" borderId="1" xfId="0" applyFont="1" applyFill="1" applyBorder="1" applyAlignment="1" applyProtection="1">
      <alignment horizontal="left"/>
      <protection locked="0"/>
    </xf>
    <xf numFmtId="0" fontId="10" fillId="0" borderId="14" xfId="0" applyFont="1" applyFill="1" applyBorder="1" applyAlignment="1" applyProtection="1">
      <alignment horizontal="left"/>
      <protection locked="0"/>
    </xf>
    <xf numFmtId="0" fontId="10" fillId="0" borderId="11" xfId="0" applyFont="1" applyFill="1" applyBorder="1" applyAlignment="1" applyProtection="1">
      <alignment horizontal="left"/>
      <protection locked="0"/>
    </xf>
    <xf numFmtId="0" fontId="10" fillId="0" borderId="12" xfId="0" applyFont="1" applyFill="1" applyBorder="1" applyAlignment="1" applyProtection="1">
      <alignment horizontal="left"/>
      <protection locked="0"/>
    </xf>
    <xf numFmtId="0" fontId="10" fillId="0" borderId="10" xfId="0" applyFont="1" applyFill="1" applyBorder="1" applyAlignment="1" applyProtection="1">
      <alignment horizontal="left"/>
      <protection locked="0"/>
    </xf>
    <xf numFmtId="49" fontId="4" fillId="4" borderId="0" xfId="2" applyNumberFormat="1" applyFont="1" applyFill="1" applyBorder="1" applyAlignment="1" applyProtection="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9" fillId="4" borderId="0" xfId="0" applyFont="1" applyFill="1" applyAlignment="1" applyProtection="1">
      <alignment horizontal="left" vertical="top" wrapText="1"/>
    </xf>
    <xf numFmtId="0" fontId="10" fillId="4" borderId="0" xfId="0" applyFont="1" applyFill="1" applyAlignment="1" applyProtection="1">
      <alignment vertical="center" wrapText="1"/>
    </xf>
    <xf numFmtId="0" fontId="1" fillId="0" borderId="0" xfId="0" applyFont="1" applyAlignment="1">
      <alignment wrapText="1"/>
    </xf>
    <xf numFmtId="0" fontId="16" fillId="4" borderId="0" xfId="0" applyFont="1" applyFill="1" applyAlignment="1" applyProtection="1">
      <alignment horizontal="left" vertical="center" wrapText="1"/>
    </xf>
    <xf numFmtId="0" fontId="19" fillId="4" borderId="0" xfId="0" applyFont="1" applyFill="1" applyAlignment="1">
      <alignment vertical="center" wrapText="1"/>
    </xf>
    <xf numFmtId="0" fontId="10" fillId="0" borderId="9"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4" fillId="4" borderId="12" xfId="0" applyFont="1" applyFill="1" applyBorder="1" applyAlignment="1" applyProtection="1">
      <alignment horizontal="left" vertical="top" wrapText="1"/>
    </xf>
    <xf numFmtId="0" fontId="0" fillId="0" borderId="12" xfId="0" applyBorder="1" applyAlignment="1">
      <alignment vertical="top" wrapText="1"/>
    </xf>
    <xf numFmtId="0" fontId="4" fillId="4" borderId="0" xfId="0" applyFont="1" applyFill="1" applyAlignment="1" applyProtection="1">
      <alignment horizontal="left" wrapText="1"/>
    </xf>
    <xf numFmtId="0" fontId="10" fillId="2" borderId="9" xfId="0" applyFont="1" applyFill="1" applyBorder="1" applyAlignment="1" applyProtection="1">
      <alignment horizontal="left" vertical="top" wrapText="1"/>
      <protection locked="0"/>
    </xf>
    <xf numFmtId="0" fontId="1" fillId="2" borderId="6" xfId="0" applyFont="1" applyFill="1" applyBorder="1" applyAlignment="1" applyProtection="1">
      <alignment vertical="top" wrapText="1"/>
      <protection locked="0"/>
    </xf>
    <xf numFmtId="0" fontId="1" fillId="2" borderId="7" xfId="0" applyFont="1" applyFill="1" applyBorder="1" applyAlignment="1" applyProtection="1">
      <alignment vertical="top" wrapText="1"/>
      <protection locked="0"/>
    </xf>
    <xf numFmtId="0" fontId="10" fillId="4" borderId="0" xfId="0" applyFont="1" applyFill="1" applyBorder="1" applyAlignment="1" applyProtection="1">
      <alignment horizontal="right" vertical="center" wrapText="1"/>
    </xf>
    <xf numFmtId="0" fontId="10" fillId="4" borderId="0" xfId="0" applyFont="1" applyFill="1" applyBorder="1" applyAlignment="1">
      <alignment horizontal="right" vertical="center" wrapText="1"/>
    </xf>
    <xf numFmtId="0" fontId="4" fillId="4" borderId="0" xfId="0" quotePrefix="1" applyFont="1" applyFill="1" applyBorder="1" applyAlignment="1" applyProtection="1">
      <alignment horizontal="left" vertical="center" wrapText="1"/>
    </xf>
    <xf numFmtId="49" fontId="23" fillId="4" borderId="0" xfId="2" applyNumberFormat="1" applyFont="1" applyFill="1" applyBorder="1" applyAlignment="1" applyProtection="1">
      <alignment horizontal="left" vertical="center" wrapText="1"/>
      <protection locked="0" hidden="1"/>
    </xf>
    <xf numFmtId="0" fontId="10" fillId="4" borderId="0" xfId="0" applyFont="1" applyFill="1" applyAlignment="1" applyProtection="1">
      <alignment horizontal="left" vertical="top"/>
    </xf>
    <xf numFmtId="0" fontId="10" fillId="2" borderId="2" xfId="0" applyFont="1" applyFill="1" applyBorder="1" applyAlignment="1" applyProtection="1">
      <alignment horizontal="left" vertical="center" wrapText="1"/>
      <protection locked="0"/>
    </xf>
    <xf numFmtId="3" fontId="10" fillId="2" borderId="2" xfId="0" applyNumberFormat="1" applyFont="1" applyFill="1" applyBorder="1" applyAlignment="1" applyProtection="1">
      <alignment horizontal="center" vertical="center" wrapText="1"/>
      <protection locked="0"/>
    </xf>
    <xf numFmtId="3" fontId="10" fillId="2" borderId="9" xfId="0" applyNumberFormat="1" applyFont="1" applyFill="1" applyBorder="1" applyAlignment="1" applyProtection="1">
      <alignment horizontal="center" vertical="center" wrapText="1"/>
      <protection locked="0"/>
    </xf>
    <xf numFmtId="3" fontId="10" fillId="2" borderId="6" xfId="0" applyNumberFormat="1" applyFont="1" applyFill="1" applyBorder="1" applyAlignment="1" applyProtection="1">
      <alignment horizontal="center" vertical="center" wrapText="1"/>
      <protection locked="0"/>
    </xf>
    <xf numFmtId="3" fontId="10" fillId="2" borderId="7"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right" wrapText="1"/>
    </xf>
    <xf numFmtId="3" fontId="4" fillId="3" borderId="9" xfId="0" applyNumberFormat="1"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1" fillId="0" borderId="0" xfId="0" applyFont="1" applyAlignment="1">
      <alignment horizontal="left" vertical="top" wrapText="1"/>
    </xf>
    <xf numFmtId="0" fontId="10" fillId="2" borderId="9"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165" fontId="4" fillId="3" borderId="9" xfId="0" applyNumberFormat="1" applyFont="1" applyFill="1" applyBorder="1" applyAlignment="1" applyProtection="1">
      <alignment horizontal="center" vertical="center" wrapText="1"/>
    </xf>
    <xf numFmtId="165" fontId="4" fillId="3" borderId="6" xfId="0" applyNumberFormat="1" applyFont="1" applyFill="1" applyBorder="1" applyAlignment="1" applyProtection="1">
      <alignment horizontal="center" vertical="center" wrapText="1"/>
    </xf>
    <xf numFmtId="165" fontId="4" fillId="3" borderId="7" xfId="0" applyNumberFormat="1" applyFont="1" applyFill="1" applyBorder="1" applyAlignment="1" applyProtection="1">
      <alignment horizontal="center" vertical="center" wrapText="1"/>
    </xf>
    <xf numFmtId="165" fontId="4" fillId="3" borderId="2" xfId="0" applyNumberFormat="1" applyFont="1" applyFill="1" applyBorder="1" applyAlignment="1" applyProtection="1">
      <alignment horizontal="center" vertical="center" wrapText="1"/>
    </xf>
    <xf numFmtId="0" fontId="1" fillId="3" borderId="2" xfId="0" applyFont="1" applyFill="1" applyBorder="1" applyAlignment="1">
      <alignment vertical="center" wrapText="1"/>
    </xf>
    <xf numFmtId="165" fontId="4" fillId="2" borderId="9" xfId="0" applyNumberFormat="1" applyFont="1" applyFill="1" applyBorder="1" applyAlignment="1" applyProtection="1">
      <alignment horizontal="center" vertical="center" wrapText="1"/>
      <protection locked="0"/>
    </xf>
    <xf numFmtId="165" fontId="4" fillId="2" borderId="6" xfId="0" applyNumberFormat="1" applyFont="1" applyFill="1" applyBorder="1" applyAlignment="1" applyProtection="1">
      <alignment horizontal="center" vertical="center" wrapText="1"/>
      <protection locked="0"/>
    </xf>
    <xf numFmtId="165" fontId="4" fillId="2" borderId="7" xfId="0" applyNumberFormat="1" applyFont="1" applyFill="1" applyBorder="1" applyAlignment="1" applyProtection="1">
      <alignment horizontal="center" vertical="center" wrapText="1"/>
      <protection locked="0"/>
    </xf>
    <xf numFmtId="0" fontId="4" fillId="4" borderId="0" xfId="0" applyFont="1" applyFill="1" applyAlignment="1">
      <alignment horizontal="left" vertical="top" wrapText="1"/>
    </xf>
    <xf numFmtId="0" fontId="3" fillId="4" borderId="0" xfId="0" applyFont="1" applyFill="1" applyAlignment="1">
      <alignment horizontal="left" vertical="top" wrapText="1"/>
    </xf>
    <xf numFmtId="0" fontId="3" fillId="4" borderId="8" xfId="0" applyFont="1" applyFill="1" applyBorder="1" applyAlignment="1">
      <alignment horizontal="left" vertical="top" wrapText="1"/>
    </xf>
    <xf numFmtId="0" fontId="10" fillId="4" borderId="12" xfId="0" applyFont="1" applyFill="1" applyBorder="1" applyAlignment="1" applyProtection="1">
      <alignment horizontal="left" vertical="top" wrapText="1"/>
    </xf>
    <xf numFmtId="0" fontId="12" fillId="4" borderId="0" xfId="0" applyFont="1" applyFill="1" applyBorder="1" applyAlignment="1" applyProtection="1">
      <alignment horizontal="right" vertical="center" wrapText="1"/>
    </xf>
    <xf numFmtId="0" fontId="4" fillId="4" borderId="0" xfId="0" applyFont="1" applyFill="1" applyBorder="1" applyAlignment="1" applyProtection="1">
      <alignment horizontal="center" vertical="center" wrapText="1"/>
    </xf>
    <xf numFmtId="0" fontId="1" fillId="4" borderId="0" xfId="0" applyFont="1" applyFill="1" applyAlignment="1">
      <alignment horizontal="left" vertical="center" wrapText="1"/>
    </xf>
    <xf numFmtId="0" fontId="10" fillId="0" borderId="9"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4" borderId="0" xfId="0" applyFont="1" applyFill="1" applyBorder="1" applyAlignment="1" applyProtection="1">
      <alignment horizontal="left" vertical="center" wrapText="1"/>
    </xf>
    <xf numFmtId="0" fontId="0" fillId="4" borderId="0" xfId="0" applyFill="1" applyAlignment="1">
      <alignment horizontal="left" vertical="center" wrapText="1"/>
    </xf>
    <xf numFmtId="0" fontId="0" fillId="4" borderId="8" xfId="0" applyFill="1" applyBorder="1" applyAlignment="1">
      <alignment horizontal="left" vertical="center" wrapText="1"/>
    </xf>
    <xf numFmtId="49" fontId="10" fillId="2" borderId="9" xfId="0" applyNumberFormat="1" applyFont="1" applyFill="1" applyBorder="1" applyAlignment="1" applyProtection="1">
      <alignment horizontal="left" vertical="center" wrapText="1"/>
      <protection locked="0"/>
    </xf>
    <xf numFmtId="49" fontId="10" fillId="2" borderId="6" xfId="0" applyNumberFormat="1" applyFont="1" applyFill="1" applyBorder="1" applyAlignment="1" applyProtection="1">
      <alignment horizontal="left" vertical="center" wrapText="1"/>
      <protection locked="0"/>
    </xf>
    <xf numFmtId="49" fontId="0" fillId="2" borderId="6" xfId="0" applyNumberFormat="1" applyFill="1" applyBorder="1" applyAlignment="1" applyProtection="1">
      <alignment horizontal="left" vertical="center" wrapText="1"/>
      <protection locked="0"/>
    </xf>
    <xf numFmtId="49" fontId="0" fillId="2" borderId="7" xfId="0" applyNumberFormat="1" applyFill="1" applyBorder="1" applyAlignment="1" applyProtection="1">
      <alignment horizontal="left" vertical="center" wrapText="1"/>
      <protection locked="0"/>
    </xf>
    <xf numFmtId="0" fontId="10" fillId="4" borderId="0" xfId="0" applyFont="1" applyFill="1" applyAlignment="1" applyProtection="1">
      <alignment horizontal="left" vertical="center"/>
    </xf>
    <xf numFmtId="0" fontId="10" fillId="2" borderId="6"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4" borderId="0" xfId="0" applyFont="1" applyFill="1" applyBorder="1" applyAlignment="1" applyProtection="1">
      <alignment horizontal="left" vertical="top" wrapText="1"/>
    </xf>
    <xf numFmtId="0" fontId="1" fillId="4" borderId="0" xfId="0" applyFont="1" applyFill="1" applyBorder="1" applyAlignment="1">
      <alignment horizontal="left" vertical="top" wrapText="1"/>
    </xf>
    <xf numFmtId="0" fontId="4" fillId="4" borderId="0" xfId="0" applyFont="1" applyFill="1" applyBorder="1" applyAlignment="1" applyProtection="1">
      <alignment horizontal="left" vertical="top" wrapText="1"/>
    </xf>
    <xf numFmtId="0" fontId="3" fillId="4" borderId="0" xfId="0" applyFont="1" applyFill="1" applyBorder="1" applyAlignment="1">
      <alignment horizontal="left" vertical="top" wrapText="1"/>
    </xf>
    <xf numFmtId="49" fontId="31" fillId="4" borderId="0" xfId="2" applyNumberFormat="1" applyFont="1" applyFill="1" applyBorder="1" applyAlignment="1" applyProtection="1">
      <alignment horizontal="left" vertical="center" wrapText="1"/>
      <protection locked="0" hidden="1"/>
    </xf>
    <xf numFmtId="49" fontId="31" fillId="0" borderId="0" xfId="2" applyNumberFormat="1" applyFont="1" applyAlignment="1" applyProtection="1">
      <alignment horizontal="left" vertical="center" wrapText="1"/>
      <protection locked="0" hidden="1"/>
    </xf>
    <xf numFmtId="0" fontId="12" fillId="4" borderId="0" xfId="0" applyFont="1" applyFill="1" applyBorder="1" applyAlignment="1" applyProtection="1">
      <alignment horizontal="left" wrapText="1"/>
    </xf>
    <xf numFmtId="0" fontId="14" fillId="4" borderId="0" xfId="0" applyFont="1" applyFill="1" applyBorder="1" applyAlignment="1">
      <alignment horizontal="left" wrapText="1"/>
    </xf>
    <xf numFmtId="0" fontId="12" fillId="4" borderId="0" xfId="0" applyFont="1" applyFill="1" applyBorder="1" applyAlignment="1" applyProtection="1">
      <alignment horizontal="left" vertical="top" wrapText="1"/>
    </xf>
    <xf numFmtId="0" fontId="0" fillId="4" borderId="0" xfId="0" applyFill="1" applyAlignment="1" applyProtection="1">
      <alignment horizontal="left" vertical="center" wrapText="1"/>
    </xf>
    <xf numFmtId="0" fontId="0" fillId="4" borderId="8" xfId="0" applyFill="1" applyBorder="1" applyAlignment="1" applyProtection="1">
      <alignment horizontal="left" vertical="center" wrapText="1"/>
    </xf>
    <xf numFmtId="14" fontId="10" fillId="2" borderId="9" xfId="0" applyNumberFormat="1"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49" fontId="4" fillId="2" borderId="9" xfId="0" applyNumberFormat="1" applyFont="1" applyFill="1" applyBorder="1" applyAlignment="1" applyProtection="1">
      <alignment horizontal="left" vertical="center" wrapText="1"/>
      <protection locked="0"/>
    </xf>
    <xf numFmtId="0" fontId="4" fillId="4" borderId="0" xfId="0" quotePrefix="1" applyFont="1" applyFill="1" applyAlignment="1">
      <alignment horizontal="left" vertical="top" wrapText="1"/>
    </xf>
    <xf numFmtId="0" fontId="25" fillId="4" borderId="0" xfId="0" applyFont="1" applyFill="1" applyBorder="1" applyAlignment="1" applyProtection="1">
      <alignment horizontal="left" wrapText="1"/>
    </xf>
    <xf numFmtId="0" fontId="26" fillId="0" borderId="0" xfId="0" applyFont="1" applyAlignment="1">
      <alignment horizontal="left" wrapText="1"/>
    </xf>
    <xf numFmtId="0" fontId="10" fillId="4" borderId="6" xfId="0" applyFont="1" applyFill="1" applyBorder="1" applyAlignment="1" applyProtection="1">
      <alignment horizontal="left" vertical="center" wrapText="1"/>
    </xf>
    <xf numFmtId="0" fontId="0" fillId="0" borderId="6" xfId="0" applyBorder="1" applyAlignment="1">
      <alignment horizontal="left" wrapText="1"/>
    </xf>
    <xf numFmtId="0" fontId="1" fillId="0" borderId="0" xfId="0" applyFont="1" applyAlignment="1">
      <alignment vertical="center" wrapText="1"/>
    </xf>
    <xf numFmtId="0" fontId="1" fillId="0" borderId="8" xfId="0" applyFont="1" applyBorder="1" applyAlignment="1">
      <alignment vertical="center" wrapText="1"/>
    </xf>
    <xf numFmtId="3" fontId="0" fillId="3" borderId="7" xfId="0" applyNumberFormat="1" applyFill="1" applyBorder="1" applyAlignment="1" applyProtection="1">
      <alignment horizontal="center" vertical="center" wrapText="1"/>
    </xf>
    <xf numFmtId="3" fontId="4" fillId="3" borderId="2" xfId="0" applyNumberFormat="1" applyFont="1" applyFill="1" applyBorder="1" applyAlignment="1" applyProtection="1">
      <alignment horizontal="center" vertical="center" wrapText="1"/>
    </xf>
    <xf numFmtId="0" fontId="1" fillId="4" borderId="0" xfId="0" applyFont="1" applyFill="1" applyBorder="1" applyAlignment="1">
      <alignment horizontal="right" vertical="center" wrapText="1"/>
    </xf>
    <xf numFmtId="3" fontId="4" fillId="2" borderId="9" xfId="0" applyNumberFormat="1" applyFont="1" applyFill="1" applyBorder="1" applyAlignment="1" applyProtection="1">
      <alignment horizontal="center" vertical="center" wrapText="1"/>
      <protection locked="0"/>
    </xf>
    <xf numFmtId="3" fontId="0" fillId="0" borderId="7" xfId="0" applyNumberFormat="1" applyBorder="1" applyAlignment="1" applyProtection="1">
      <alignment horizontal="center" vertical="center" wrapText="1"/>
      <protection locked="0"/>
    </xf>
    <xf numFmtId="0" fontId="0" fillId="0" borderId="0" xfId="0" applyBorder="1" applyAlignment="1">
      <alignment vertical="top" wrapText="1"/>
    </xf>
    <xf numFmtId="0" fontId="0" fillId="0" borderId="0" xfId="0" applyBorder="1" applyAlignment="1">
      <alignment horizontal="left" vertical="center" wrapText="1"/>
    </xf>
    <xf numFmtId="0" fontId="3" fillId="4" borderId="0" xfId="0" applyFont="1" applyFill="1" applyAlignment="1" applyProtection="1">
      <alignment horizontal="center"/>
    </xf>
    <xf numFmtId="49" fontId="10" fillId="0" borderId="9" xfId="0" applyNumberFormat="1" applyFont="1" applyFill="1" applyBorder="1" applyAlignment="1" applyProtection="1">
      <alignment horizontal="left" vertical="center" wrapText="1"/>
      <protection locked="0"/>
    </xf>
    <xf numFmtId="49" fontId="10" fillId="0" borderId="6" xfId="0" applyNumberFormat="1" applyFont="1" applyFill="1" applyBorder="1" applyAlignment="1" applyProtection="1">
      <alignment horizontal="left" vertical="center" wrapText="1"/>
      <protection locked="0"/>
    </xf>
    <xf numFmtId="49" fontId="10" fillId="0" borderId="7" xfId="0" applyNumberFormat="1"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xf>
    <xf numFmtId="0" fontId="15" fillId="4" borderId="0" xfId="0" applyFont="1" applyFill="1" applyAlignment="1" applyProtection="1">
      <alignment horizontal="center" wrapText="1"/>
    </xf>
    <xf numFmtId="14" fontId="3" fillId="4" borderId="0" xfId="0" applyNumberFormat="1" applyFont="1" applyFill="1" applyAlignment="1" applyProtection="1">
      <alignment horizontal="right" vertical="center" wrapText="1"/>
    </xf>
    <xf numFmtId="0" fontId="4" fillId="4" borderId="9"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3" fillId="4" borderId="0" xfId="0" applyFont="1" applyFill="1" applyAlignment="1">
      <alignment horizontal="center"/>
    </xf>
    <xf numFmtId="0" fontId="3" fillId="4" borderId="0" xfId="0" applyFont="1" applyFill="1" applyAlignment="1" applyProtection="1">
      <alignment horizontal="center" vertical="center"/>
    </xf>
    <xf numFmtId="0" fontId="0" fillId="0" borderId="0" xfId="0" applyAlignment="1">
      <alignment horizontal="center" vertical="center"/>
    </xf>
    <xf numFmtId="0" fontId="4" fillId="4" borderId="0" xfId="0" applyFont="1" applyFill="1" applyAlignment="1" applyProtection="1">
      <alignment horizontal="left" vertical="center" wrapText="1"/>
    </xf>
    <xf numFmtId="14" fontId="4" fillId="2" borderId="9" xfId="0" applyNumberFormat="1" applyFont="1" applyFill="1" applyBorder="1" applyAlignment="1" applyProtection="1">
      <alignment horizontal="center" vertical="center" wrapText="1"/>
      <protection locked="0"/>
    </xf>
    <xf numFmtId="14" fontId="0" fillId="2" borderId="7" xfId="0" applyNumberFormat="1" applyFill="1" applyBorder="1" applyAlignment="1" applyProtection="1">
      <alignment horizontal="center" vertical="center" wrapText="1"/>
      <protection locked="0"/>
    </xf>
    <xf numFmtId="0" fontId="4" fillId="4" borderId="2" xfId="0" applyFont="1" applyFill="1" applyBorder="1" applyAlignment="1" applyProtection="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4" fillId="4" borderId="2" xfId="0" applyFont="1" applyFill="1" applyBorder="1" applyAlignment="1" applyProtection="1">
      <alignment horizontal="center" vertical="center" wrapText="1"/>
    </xf>
    <xf numFmtId="14" fontId="4" fillId="2" borderId="9" xfId="0" applyNumberFormat="1" applyFont="1" applyFill="1" applyBorder="1" applyAlignment="1" applyProtection="1">
      <alignment horizontal="left" vertical="center" wrapText="1"/>
      <protection locked="0"/>
    </xf>
    <xf numFmtId="14" fontId="0" fillId="2" borderId="6" xfId="0" applyNumberFormat="1" applyFill="1" applyBorder="1" applyAlignment="1" applyProtection="1">
      <alignment horizontal="left" vertical="center" wrapText="1"/>
      <protection locked="0"/>
    </xf>
    <xf numFmtId="14" fontId="0" fillId="2" borderId="7" xfId="0" applyNumberFormat="1" applyFill="1" applyBorder="1" applyAlignment="1" applyProtection="1">
      <alignment horizontal="left" vertical="center" wrapText="1"/>
      <protection locked="0"/>
    </xf>
    <xf numFmtId="0" fontId="17" fillId="4" borderId="0" xfId="0" applyFont="1" applyFill="1" applyBorder="1" applyAlignment="1" applyProtection="1">
      <alignment horizontal="center" vertical="top" wrapText="1"/>
    </xf>
    <xf numFmtId="0" fontId="10" fillId="4" borderId="0" xfId="0" applyFont="1" applyFill="1" applyBorder="1" applyAlignment="1" applyProtection="1">
      <alignment horizontal="left" vertical="center"/>
    </xf>
    <xf numFmtId="0" fontId="0" fillId="4" borderId="0" xfId="0" applyFill="1" applyAlignment="1">
      <alignment horizontal="left" vertical="center"/>
    </xf>
    <xf numFmtId="0" fontId="0" fillId="4" borderId="8" xfId="0" applyFill="1" applyBorder="1" applyAlignment="1">
      <alignment horizontal="left" vertical="center"/>
    </xf>
    <xf numFmtId="49" fontId="10" fillId="4" borderId="0" xfId="2" applyNumberFormat="1" applyFont="1" applyFill="1" applyBorder="1" applyAlignment="1" applyProtection="1">
      <alignment horizontal="left" vertical="center" wrapText="1"/>
    </xf>
    <xf numFmtId="0" fontId="1" fillId="0" borderId="0" xfId="0" applyFont="1" applyAlignment="1">
      <alignment horizontal="left" vertical="center" wrapText="1"/>
    </xf>
    <xf numFmtId="49" fontId="23" fillId="4" borderId="0" xfId="2" applyNumberFormat="1" applyFont="1" applyFill="1" applyBorder="1" applyAlignment="1" applyProtection="1">
      <alignment horizontal="left" vertical="center"/>
      <protection locked="0" hidden="1"/>
    </xf>
    <xf numFmtId="0" fontId="20" fillId="4" borderId="0" xfId="3" applyFont="1" applyFill="1" applyBorder="1" applyAlignment="1" applyProtection="1">
      <alignment horizontal="left" vertical="center" wrapText="1"/>
    </xf>
    <xf numFmtId="0" fontId="9" fillId="4" borderId="0" xfId="3" applyFont="1" applyFill="1" applyBorder="1" applyAlignment="1" applyProtection="1">
      <alignment horizontal="right" vertical="center" wrapText="1"/>
    </xf>
    <xf numFmtId="0" fontId="9" fillId="4" borderId="13" xfId="3" applyFont="1" applyFill="1" applyBorder="1" applyAlignment="1" applyProtection="1">
      <alignment horizontal="center" vertical="center" wrapText="1"/>
    </xf>
    <xf numFmtId="0" fontId="9" fillId="4" borderId="1" xfId="3" applyFont="1" applyFill="1" applyBorder="1" applyAlignment="1" applyProtection="1">
      <alignment horizontal="center" vertical="center" wrapText="1"/>
    </xf>
    <xf numFmtId="0" fontId="9" fillId="4" borderId="5" xfId="3" applyFont="1" applyFill="1" applyBorder="1" applyAlignment="1" applyProtection="1">
      <alignment horizontal="center" vertical="center" wrapText="1"/>
    </xf>
    <xf numFmtId="0" fontId="9" fillId="4" borderId="0" xfId="3" applyFont="1" applyFill="1" applyBorder="1" applyAlignment="1" applyProtection="1">
      <alignment horizontal="center" vertical="center" wrapText="1"/>
    </xf>
    <xf numFmtId="0" fontId="9" fillId="4" borderId="11" xfId="3" applyFont="1" applyFill="1" applyBorder="1" applyAlignment="1" applyProtection="1">
      <alignment horizontal="center" vertical="center" wrapText="1"/>
    </xf>
    <xf numFmtId="0" fontId="9" fillId="4" borderId="12" xfId="3" applyFont="1" applyFill="1" applyBorder="1" applyAlignment="1" applyProtection="1">
      <alignment horizontal="center" vertical="center" wrapText="1"/>
    </xf>
    <xf numFmtId="3" fontId="9" fillId="4" borderId="3" xfId="3" applyNumberFormat="1" applyFont="1" applyFill="1" applyBorder="1" applyAlignment="1" applyProtection="1">
      <alignment horizontal="center" vertical="center" wrapText="1"/>
    </xf>
    <xf numFmtId="3" fontId="9" fillId="4" borderId="16" xfId="3" applyNumberFormat="1" applyFont="1" applyFill="1" applyBorder="1" applyAlignment="1" applyProtection="1">
      <alignment horizontal="center" vertical="center" wrapText="1"/>
    </xf>
    <xf numFmtId="3" fontId="9" fillId="4" borderId="15" xfId="3" applyNumberFormat="1" applyFont="1" applyFill="1" applyBorder="1" applyAlignment="1" applyProtection="1">
      <alignment horizontal="center" vertical="center" wrapText="1"/>
    </xf>
    <xf numFmtId="165" fontId="4" fillId="4" borderId="3" xfId="3" applyNumberFormat="1" applyFont="1" applyFill="1" applyBorder="1" applyAlignment="1" applyProtection="1">
      <alignment horizontal="center" vertical="center" wrapText="1"/>
    </xf>
    <xf numFmtId="165" fontId="4" fillId="4" borderId="15" xfId="3" applyNumberFormat="1" applyFont="1" applyFill="1" applyBorder="1" applyAlignment="1" applyProtection="1">
      <alignment horizontal="center" vertical="center" wrapText="1"/>
    </xf>
    <xf numFmtId="3" fontId="12" fillId="4" borderId="0" xfId="3" applyNumberFormat="1" applyFont="1" applyFill="1" applyBorder="1" applyAlignment="1" applyProtection="1">
      <alignment horizontal="right" vertical="center" wrapText="1"/>
    </xf>
    <xf numFmtId="0" fontId="10" fillId="0" borderId="0" xfId="3" applyFont="1" applyAlignment="1">
      <alignment horizontal="right" vertical="center" wrapText="1"/>
    </xf>
    <xf numFmtId="3" fontId="4" fillId="4" borderId="5" xfId="3" applyNumberFormat="1" applyFont="1" applyFill="1" applyBorder="1" applyAlignment="1" applyProtection="1">
      <alignment horizontal="right" vertical="center" wrapText="1"/>
    </xf>
    <xf numFmtId="3" fontId="4" fillId="4" borderId="0" xfId="3" applyNumberFormat="1" applyFont="1" applyFill="1" applyBorder="1" applyAlignment="1" applyProtection="1">
      <alignment horizontal="right" vertical="center" wrapText="1"/>
    </xf>
    <xf numFmtId="0" fontId="4" fillId="4" borderId="5" xfId="3" applyFont="1" applyFill="1" applyBorder="1" applyAlignment="1" applyProtection="1">
      <alignment horizontal="right" vertical="center" wrapText="1"/>
    </xf>
    <xf numFmtId="0" fontId="4" fillId="4" borderId="0" xfId="3" applyFont="1" applyFill="1" applyBorder="1" applyAlignment="1" applyProtection="1">
      <alignment horizontal="right" vertical="center" wrapText="1"/>
    </xf>
    <xf numFmtId="0" fontId="4" fillId="4" borderId="0" xfId="3" applyFont="1" applyFill="1" applyAlignment="1" applyProtection="1">
      <alignment horizontal="right" vertical="center" wrapText="1"/>
    </xf>
    <xf numFmtId="14" fontId="8" fillId="2" borderId="9" xfId="3" applyNumberFormat="1" applyFont="1" applyFill="1" applyBorder="1" applyAlignment="1" applyProtection="1">
      <alignment horizontal="center" vertical="center"/>
      <protection locked="0"/>
    </xf>
    <xf numFmtId="14" fontId="1" fillId="0" borderId="7" xfId="3" applyNumberFormat="1" applyBorder="1" applyAlignment="1" applyProtection="1">
      <alignment vertical="center"/>
      <protection locked="0"/>
    </xf>
    <xf numFmtId="14" fontId="8" fillId="2" borderId="7" xfId="3" applyNumberFormat="1" applyFont="1" applyFill="1" applyBorder="1" applyAlignment="1" applyProtection="1">
      <alignment horizontal="center" vertical="center"/>
      <protection locked="0"/>
    </xf>
    <xf numFmtId="0" fontId="4" fillId="4" borderId="3" xfId="3" applyFont="1" applyFill="1" applyBorder="1" applyAlignment="1" applyProtection="1">
      <alignment horizontal="center" vertical="center" wrapText="1"/>
    </xf>
    <xf numFmtId="0" fontId="1" fillId="0" borderId="15" xfId="3" applyBorder="1" applyAlignment="1">
      <alignment horizontal="center" vertical="center" wrapText="1"/>
    </xf>
    <xf numFmtId="0" fontId="4" fillId="4" borderId="1" xfId="3" applyFont="1" applyFill="1" applyBorder="1" applyAlignment="1" applyProtection="1">
      <alignment horizontal="center" vertical="center" wrapText="1"/>
    </xf>
    <xf numFmtId="0" fontId="1" fillId="0" borderId="12" xfId="3" applyBorder="1" applyAlignment="1">
      <alignment horizontal="center" vertical="center" wrapText="1"/>
    </xf>
    <xf numFmtId="0" fontId="4" fillId="4" borderId="2" xfId="3" applyFont="1" applyFill="1" applyBorder="1" applyAlignment="1" applyProtection="1">
      <alignment horizontal="center" vertical="center" wrapText="1"/>
    </xf>
    <xf numFmtId="0" fontId="17" fillId="4" borderId="0" xfId="3" applyFont="1" applyFill="1" applyBorder="1" applyAlignment="1" applyProtection="1">
      <alignment horizontal="left" vertical="top" wrapText="1"/>
    </xf>
    <xf numFmtId="0" fontId="1" fillId="0" borderId="0" xfId="3" applyAlignment="1">
      <alignment horizontal="left" wrapText="1"/>
    </xf>
    <xf numFmtId="0" fontId="4" fillId="4" borderId="0" xfId="3" applyFont="1" applyFill="1" applyAlignment="1" applyProtection="1">
      <alignment horizontal="left" vertical="center" wrapText="1"/>
    </xf>
    <xf numFmtId="0" fontId="4" fillId="4" borderId="15" xfId="3" applyFont="1" applyFill="1" applyBorder="1" applyAlignment="1" applyProtection="1">
      <alignment horizontal="center" vertical="center" wrapText="1"/>
    </xf>
    <xf numFmtId="0" fontId="4" fillId="4" borderId="13" xfId="3" applyFont="1" applyFill="1" applyBorder="1" applyAlignment="1" applyProtection="1">
      <alignment horizontal="center" vertical="center" wrapText="1"/>
    </xf>
    <xf numFmtId="0" fontId="1" fillId="0" borderId="11" xfId="3" applyBorder="1" applyAlignment="1">
      <alignment horizontal="center" vertical="center" wrapText="1"/>
    </xf>
    <xf numFmtId="0" fontId="4" fillId="4" borderId="9" xfId="3" applyFont="1" applyFill="1" applyBorder="1" applyAlignment="1" applyProtection="1">
      <alignment horizontal="center" vertical="center" wrapText="1"/>
    </xf>
    <xf numFmtId="0" fontId="4" fillId="4" borderId="7" xfId="3" applyFont="1" applyFill="1" applyBorder="1" applyAlignment="1" applyProtection="1">
      <alignment horizontal="center" vertical="center" wrapText="1"/>
    </xf>
    <xf numFmtId="0" fontId="17" fillId="4" borderId="0" xfId="3" applyFont="1" applyFill="1" applyBorder="1" applyAlignment="1" applyProtection="1">
      <alignment horizontal="left" vertical="top"/>
    </xf>
    <xf numFmtId="0" fontId="30" fillId="4" borderId="9" xfId="3" applyFont="1" applyFill="1" applyBorder="1" applyAlignment="1" applyProtection="1">
      <alignment horizontal="center" vertical="center"/>
    </xf>
    <xf numFmtId="0" fontId="30" fillId="4" borderId="6" xfId="3" applyFont="1" applyFill="1" applyBorder="1" applyAlignment="1" applyProtection="1">
      <alignment horizontal="center" vertical="center"/>
    </xf>
    <xf numFmtId="0" fontId="30" fillId="4" borderId="7" xfId="3" applyFont="1" applyFill="1" applyBorder="1" applyAlignment="1" applyProtection="1">
      <alignment horizontal="center" vertical="center"/>
    </xf>
  </cellXfs>
  <cellStyles count="4">
    <cellStyle name="Link" xfId="2" builtinId="8"/>
    <cellStyle name="Normal_Sheet1" xfId="1"/>
    <cellStyle name="Standard" xfId="0" builtinId="0"/>
    <cellStyle name="Standard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Radio" firstButton="1" fmlaLink="$K$115"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238</xdr:row>
          <xdr:rowOff>0</xdr:rowOff>
        </xdr:from>
        <xdr:to>
          <xdr:col>0</xdr:col>
          <xdr:colOff>396240</xdr:colOff>
          <xdr:row>238</xdr:row>
          <xdr:rowOff>205740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22</xdr:row>
          <xdr:rowOff>670560</xdr:rowOff>
        </xdr:from>
        <xdr:to>
          <xdr:col>1</xdr:col>
          <xdr:colOff>632460</xdr:colOff>
          <xdr:row>24</xdr:row>
          <xdr:rowOff>22860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23</xdr:row>
          <xdr:rowOff>281940</xdr:rowOff>
        </xdr:from>
        <xdr:to>
          <xdr:col>1</xdr:col>
          <xdr:colOff>548640</xdr:colOff>
          <xdr:row>25</xdr:row>
          <xdr:rowOff>30480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167640</xdr:colOff>
          <xdr:row>56</xdr:row>
          <xdr:rowOff>0</xdr:rowOff>
        </xdr:from>
        <xdr:to>
          <xdr:col>8</xdr:col>
          <xdr:colOff>472440</xdr:colOff>
          <xdr:row>56</xdr:row>
          <xdr:rowOff>220980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56</xdr:row>
          <xdr:rowOff>0</xdr:rowOff>
        </xdr:from>
        <xdr:to>
          <xdr:col>7</xdr:col>
          <xdr:colOff>533400</xdr:colOff>
          <xdr:row>56</xdr:row>
          <xdr:rowOff>220980</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167640</xdr:colOff>
          <xdr:row>57</xdr:row>
          <xdr:rowOff>0</xdr:rowOff>
        </xdr:from>
        <xdr:to>
          <xdr:col>8</xdr:col>
          <xdr:colOff>472440</xdr:colOff>
          <xdr:row>57</xdr:row>
          <xdr:rowOff>228600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57</xdr:row>
          <xdr:rowOff>0</xdr:rowOff>
        </xdr:from>
        <xdr:to>
          <xdr:col>7</xdr:col>
          <xdr:colOff>533400</xdr:colOff>
          <xdr:row>57</xdr:row>
          <xdr:rowOff>228600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205740</xdr:colOff>
          <xdr:row>248</xdr:row>
          <xdr:rowOff>91440</xdr:rowOff>
        </xdr:from>
        <xdr:to>
          <xdr:col>0</xdr:col>
          <xdr:colOff>403860</xdr:colOff>
          <xdr:row>248</xdr:row>
          <xdr:rowOff>289560</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239</xdr:row>
          <xdr:rowOff>38100</xdr:rowOff>
        </xdr:from>
        <xdr:to>
          <xdr:col>0</xdr:col>
          <xdr:colOff>396240</xdr:colOff>
          <xdr:row>239</xdr:row>
          <xdr:rowOff>243840</xdr:rowOff>
        </xdr:to>
        <xdr:sp macro="" textlink="">
          <xdr:nvSpPr>
            <xdr:cNvPr id="1401" name="Check Box 377" hidden="1">
              <a:extLst>
                <a:ext uri="{63B3BB69-23CF-44E3-9099-C40C66FF867C}">
                  <a14:compatExt spid="_x0000_s1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180</xdr:row>
          <xdr:rowOff>243840</xdr:rowOff>
        </xdr:from>
        <xdr:to>
          <xdr:col>1</xdr:col>
          <xdr:colOff>525780</xdr:colOff>
          <xdr:row>181</xdr:row>
          <xdr:rowOff>213360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181</xdr:row>
          <xdr:rowOff>243840</xdr:rowOff>
        </xdr:from>
        <xdr:to>
          <xdr:col>1</xdr:col>
          <xdr:colOff>525780</xdr:colOff>
          <xdr:row>182</xdr:row>
          <xdr:rowOff>213360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182</xdr:row>
          <xdr:rowOff>243840</xdr:rowOff>
        </xdr:from>
        <xdr:to>
          <xdr:col>1</xdr:col>
          <xdr:colOff>525780</xdr:colOff>
          <xdr:row>183</xdr:row>
          <xdr:rowOff>213360</xdr:rowOff>
        </xdr:to>
        <xdr:sp macro="" textlink="">
          <xdr:nvSpPr>
            <xdr:cNvPr id="1405" name="Check Box 381" hidden="1">
              <a:extLst>
                <a:ext uri="{63B3BB69-23CF-44E3-9099-C40C66FF867C}">
                  <a14:compatExt spid="_x0000_s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183</xdr:row>
          <xdr:rowOff>243840</xdr:rowOff>
        </xdr:from>
        <xdr:to>
          <xdr:col>1</xdr:col>
          <xdr:colOff>525780</xdr:colOff>
          <xdr:row>184</xdr:row>
          <xdr:rowOff>213360</xdr:rowOff>
        </xdr:to>
        <xdr:sp macro="" textlink="">
          <xdr:nvSpPr>
            <xdr:cNvPr id="1406" name="Check Box 382" hidden="1">
              <a:extLst>
                <a:ext uri="{63B3BB69-23CF-44E3-9099-C40C66FF867C}">
                  <a14:compatExt spid="_x0000_s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184</xdr:row>
          <xdr:rowOff>243840</xdr:rowOff>
        </xdr:from>
        <xdr:to>
          <xdr:col>1</xdr:col>
          <xdr:colOff>525780</xdr:colOff>
          <xdr:row>185</xdr:row>
          <xdr:rowOff>213360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179</xdr:row>
          <xdr:rowOff>624840</xdr:rowOff>
        </xdr:from>
        <xdr:to>
          <xdr:col>1</xdr:col>
          <xdr:colOff>525780</xdr:colOff>
          <xdr:row>180</xdr:row>
          <xdr:rowOff>213360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188</xdr:row>
          <xdr:rowOff>243840</xdr:rowOff>
        </xdr:from>
        <xdr:to>
          <xdr:col>1</xdr:col>
          <xdr:colOff>525780</xdr:colOff>
          <xdr:row>189</xdr:row>
          <xdr:rowOff>213360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189</xdr:row>
          <xdr:rowOff>243840</xdr:rowOff>
        </xdr:from>
        <xdr:to>
          <xdr:col>1</xdr:col>
          <xdr:colOff>525780</xdr:colOff>
          <xdr:row>190</xdr:row>
          <xdr:rowOff>213360</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190</xdr:row>
          <xdr:rowOff>243840</xdr:rowOff>
        </xdr:from>
        <xdr:to>
          <xdr:col>1</xdr:col>
          <xdr:colOff>525780</xdr:colOff>
          <xdr:row>191</xdr:row>
          <xdr:rowOff>213360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194</xdr:row>
          <xdr:rowOff>22860</xdr:rowOff>
        </xdr:from>
        <xdr:to>
          <xdr:col>1</xdr:col>
          <xdr:colOff>525780</xdr:colOff>
          <xdr:row>194</xdr:row>
          <xdr:rowOff>243840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195</xdr:row>
          <xdr:rowOff>22860</xdr:rowOff>
        </xdr:from>
        <xdr:to>
          <xdr:col>1</xdr:col>
          <xdr:colOff>525780</xdr:colOff>
          <xdr:row>195</xdr:row>
          <xdr:rowOff>243840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102</xdr:row>
          <xdr:rowOff>0</xdr:rowOff>
        </xdr:from>
        <xdr:to>
          <xdr:col>1</xdr:col>
          <xdr:colOff>525780</xdr:colOff>
          <xdr:row>102</xdr:row>
          <xdr:rowOff>220980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103</xdr:row>
          <xdr:rowOff>0</xdr:rowOff>
        </xdr:from>
        <xdr:to>
          <xdr:col>1</xdr:col>
          <xdr:colOff>525780</xdr:colOff>
          <xdr:row>103</xdr:row>
          <xdr:rowOff>220980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198</xdr:row>
          <xdr:rowOff>22860</xdr:rowOff>
        </xdr:from>
        <xdr:to>
          <xdr:col>1</xdr:col>
          <xdr:colOff>525780</xdr:colOff>
          <xdr:row>198</xdr:row>
          <xdr:rowOff>243840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510540</xdr:colOff>
          <xdr:row>114</xdr:row>
          <xdr:rowOff>144780</xdr:rowOff>
        </xdr:from>
        <xdr:to>
          <xdr:col>2</xdr:col>
          <xdr:colOff>0</xdr:colOff>
          <xdr:row>114</xdr:row>
          <xdr:rowOff>342900</xdr:rowOff>
        </xdr:to>
        <xdr:sp macro="" textlink="">
          <xdr:nvSpPr>
            <xdr:cNvPr id="1442" name="Option Button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906780</xdr:colOff>
          <xdr:row>114</xdr:row>
          <xdr:rowOff>114300</xdr:rowOff>
        </xdr:from>
        <xdr:to>
          <xdr:col>6</xdr:col>
          <xdr:colOff>53340</xdr:colOff>
          <xdr:row>114</xdr:row>
          <xdr:rowOff>396240</xdr:rowOff>
        </xdr:to>
        <xdr:sp macro="" textlink="">
          <xdr:nvSpPr>
            <xdr:cNvPr id="1443" name="Option Button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0</xdr:rowOff>
        </xdr:from>
        <xdr:to>
          <xdr:col>1</xdr:col>
          <xdr:colOff>525780</xdr:colOff>
          <xdr:row>136</xdr:row>
          <xdr:rowOff>228600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0</xdr:rowOff>
        </xdr:from>
        <xdr:to>
          <xdr:col>1</xdr:col>
          <xdr:colOff>525780</xdr:colOff>
          <xdr:row>137</xdr:row>
          <xdr:rowOff>220980</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141</xdr:row>
          <xdr:rowOff>0</xdr:rowOff>
        </xdr:from>
        <xdr:to>
          <xdr:col>1</xdr:col>
          <xdr:colOff>525780</xdr:colOff>
          <xdr:row>141</xdr:row>
          <xdr:rowOff>220980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142</xdr:row>
          <xdr:rowOff>0</xdr:rowOff>
        </xdr:from>
        <xdr:to>
          <xdr:col>1</xdr:col>
          <xdr:colOff>525780</xdr:colOff>
          <xdr:row>142</xdr:row>
          <xdr:rowOff>220980</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63</xdr:row>
          <xdr:rowOff>190500</xdr:rowOff>
        </xdr:from>
        <xdr:to>
          <xdr:col>8</xdr:col>
          <xdr:colOff>464820</xdr:colOff>
          <xdr:row>65</xdr:row>
          <xdr:rowOff>15240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63</xdr:row>
          <xdr:rowOff>190500</xdr:rowOff>
        </xdr:from>
        <xdr:to>
          <xdr:col>7</xdr:col>
          <xdr:colOff>533400</xdr:colOff>
          <xdr:row>65</xdr:row>
          <xdr:rowOff>15240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69</xdr:row>
          <xdr:rowOff>0</xdr:rowOff>
        </xdr:from>
        <xdr:to>
          <xdr:col>8</xdr:col>
          <xdr:colOff>464820</xdr:colOff>
          <xdr:row>69</xdr:row>
          <xdr:rowOff>213360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69</xdr:row>
          <xdr:rowOff>0</xdr:rowOff>
        </xdr:from>
        <xdr:to>
          <xdr:col>7</xdr:col>
          <xdr:colOff>533400</xdr:colOff>
          <xdr:row>69</xdr:row>
          <xdr:rowOff>213360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74</xdr:row>
          <xdr:rowOff>0</xdr:rowOff>
        </xdr:from>
        <xdr:to>
          <xdr:col>8</xdr:col>
          <xdr:colOff>464820</xdr:colOff>
          <xdr:row>75</xdr:row>
          <xdr:rowOff>22860</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74</xdr:row>
          <xdr:rowOff>0</xdr:rowOff>
        </xdr:from>
        <xdr:to>
          <xdr:col>7</xdr:col>
          <xdr:colOff>533400</xdr:colOff>
          <xdr:row>75</xdr:row>
          <xdr:rowOff>22860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160020</xdr:colOff>
          <xdr:row>79</xdr:row>
          <xdr:rowOff>0</xdr:rowOff>
        </xdr:from>
        <xdr:to>
          <xdr:col>8</xdr:col>
          <xdr:colOff>464820</xdr:colOff>
          <xdr:row>80</xdr:row>
          <xdr:rowOff>22860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79</xdr:row>
          <xdr:rowOff>0</xdr:rowOff>
        </xdr:from>
        <xdr:to>
          <xdr:col>7</xdr:col>
          <xdr:colOff>533400</xdr:colOff>
          <xdr:row>80</xdr:row>
          <xdr:rowOff>22860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87</xdr:row>
          <xdr:rowOff>7620</xdr:rowOff>
        </xdr:from>
        <xdr:to>
          <xdr:col>1</xdr:col>
          <xdr:colOff>525780</xdr:colOff>
          <xdr:row>87</xdr:row>
          <xdr:rowOff>228600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88</xdr:row>
          <xdr:rowOff>7620</xdr:rowOff>
        </xdr:from>
        <xdr:to>
          <xdr:col>1</xdr:col>
          <xdr:colOff>525780</xdr:colOff>
          <xdr:row>88</xdr:row>
          <xdr:rowOff>228600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89</xdr:row>
          <xdr:rowOff>7620</xdr:rowOff>
        </xdr:from>
        <xdr:to>
          <xdr:col>1</xdr:col>
          <xdr:colOff>525780</xdr:colOff>
          <xdr:row>89</xdr:row>
          <xdr:rowOff>228600</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464819</xdr:colOff>
      <xdr:row>0</xdr:row>
      <xdr:rowOff>0</xdr:rowOff>
    </xdr:from>
    <xdr:to>
      <xdr:col>9</xdr:col>
      <xdr:colOff>95436</xdr:colOff>
      <xdr:row>7</xdr:row>
      <xdr:rowOff>220980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819" y="0"/>
          <a:ext cx="9071797" cy="1905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3" Type="http://schemas.openxmlformats.org/officeDocument/2006/relationships/hyperlink" Target="https://zuma.l-bank.de/" TargetMode="Externa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47" Type="http://schemas.openxmlformats.org/officeDocument/2006/relationships/ctrlProp" Target="../ctrlProps/ctrlProp40.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2" Type="http://schemas.openxmlformats.org/officeDocument/2006/relationships/hyperlink" Target="http://www.esf-bw.de/esf/foerderung-beantragen-und-umsetzen/foerderprogramme-des-foerderbereichs-wirtschaft/"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1" Type="http://schemas.openxmlformats.org/officeDocument/2006/relationships/printerSettings" Target="../printerSettings/printerSettings1.bin"/><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 Type="http://schemas.openxmlformats.org/officeDocument/2006/relationships/printerSettings" Target="../printerSettings/printerSettings2.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4" Type="http://schemas.openxmlformats.org/officeDocument/2006/relationships/hyperlink" Target="https://www.isg-institut.de/bw"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K250"/>
  <sheetViews>
    <sheetView showGridLines="0" tabSelected="1" zoomScaleNormal="100" zoomScaleSheetLayoutView="100" workbookViewId="0">
      <selection activeCell="E21" sqref="E21:F21"/>
    </sheetView>
  </sheetViews>
  <sheetFormatPr baseColWidth="10" defaultRowHeight="15.6"/>
  <cols>
    <col min="1" max="1" width="6.77734375" style="11" customWidth="1"/>
    <col min="2" max="2" width="10.77734375" style="5" customWidth="1"/>
    <col min="3" max="3" width="16.77734375" style="5" customWidth="1"/>
    <col min="4" max="4" width="19.44140625" style="5" customWidth="1"/>
    <col min="5" max="9" width="16.77734375" style="5" customWidth="1"/>
    <col min="10" max="10" width="6.77734375" style="5" customWidth="1"/>
    <col min="11" max="11" width="7.77734375" style="3" hidden="1" customWidth="1"/>
  </cols>
  <sheetData>
    <row r="1" spans="1:10" ht="32.25" customHeight="1">
      <c r="A1" s="24"/>
      <c r="B1" s="25"/>
      <c r="C1" s="25"/>
      <c r="D1" s="25"/>
      <c r="E1" s="25"/>
      <c r="F1" s="25"/>
      <c r="G1" s="25"/>
      <c r="H1" s="25"/>
      <c r="I1" s="25"/>
      <c r="J1" s="25"/>
    </row>
    <row r="2" spans="1:10" ht="20.100000000000001" customHeight="1">
      <c r="A2" s="24"/>
      <c r="B2" s="25"/>
      <c r="C2" s="25"/>
      <c r="D2" s="25"/>
      <c r="E2" s="25"/>
      <c r="F2" s="25"/>
      <c r="G2" s="25"/>
      <c r="H2" s="25"/>
      <c r="I2" s="25"/>
      <c r="J2" s="25"/>
    </row>
    <row r="3" spans="1:10" ht="20.25" customHeight="1">
      <c r="A3" s="24"/>
      <c r="B3" s="25"/>
      <c r="C3" s="25"/>
      <c r="D3" s="25"/>
      <c r="E3" s="25"/>
      <c r="F3" s="25"/>
      <c r="G3" s="25"/>
      <c r="H3" s="25"/>
      <c r="I3" s="25"/>
      <c r="J3" s="25"/>
    </row>
    <row r="4" spans="1:10" ht="13.2">
      <c r="A4" s="347"/>
      <c r="B4" s="347"/>
      <c r="C4" s="347"/>
      <c r="D4" s="347"/>
      <c r="E4" s="347"/>
      <c r="F4" s="357"/>
      <c r="G4" s="357"/>
      <c r="H4" s="347"/>
      <c r="I4" s="347"/>
      <c r="J4" s="347"/>
    </row>
    <row r="5" spans="1:10" ht="13.2">
      <c r="A5" s="347"/>
      <c r="B5" s="347"/>
      <c r="C5" s="347"/>
      <c r="D5" s="347"/>
      <c r="E5" s="347"/>
      <c r="F5" s="357"/>
      <c r="G5" s="357"/>
      <c r="H5" s="358"/>
      <c r="I5" s="358"/>
      <c r="J5" s="358"/>
    </row>
    <row r="6" spans="1:10" ht="13.2">
      <c r="A6" s="26"/>
      <c r="B6" s="26"/>
      <c r="C6" s="26"/>
      <c r="D6" s="27"/>
      <c r="E6" s="25"/>
      <c r="F6" s="25"/>
      <c r="G6" s="25"/>
      <c r="H6" s="359"/>
      <c r="I6" s="359"/>
      <c r="J6" s="359"/>
    </row>
    <row r="7" spans="1:10" ht="21.75" customHeight="1">
      <c r="A7" s="26"/>
      <c r="B7" s="26"/>
      <c r="C7" s="26"/>
      <c r="D7" s="27"/>
      <c r="E7" s="25"/>
      <c r="F7" s="25"/>
      <c r="G7" s="25"/>
      <c r="H7" s="26"/>
      <c r="I7" s="26"/>
      <c r="J7" s="26"/>
    </row>
    <row r="8" spans="1:10" ht="21.75" customHeight="1">
      <c r="A8" s="153"/>
      <c r="B8" s="153"/>
      <c r="C8" s="153"/>
      <c r="D8" s="27"/>
      <c r="E8" s="25"/>
      <c r="F8" s="25"/>
      <c r="G8" s="25"/>
      <c r="H8" s="153"/>
      <c r="I8" s="153"/>
      <c r="J8" s="153"/>
    </row>
    <row r="9" spans="1:10" ht="94.5" customHeight="1">
      <c r="A9" s="26"/>
      <c r="B9" s="363" t="s">
        <v>110</v>
      </c>
      <c r="C9" s="363"/>
      <c r="D9" s="363"/>
      <c r="E9" s="363"/>
      <c r="F9" s="58" t="s">
        <v>184</v>
      </c>
      <c r="G9" s="303" t="s">
        <v>184</v>
      </c>
      <c r="H9" s="303"/>
      <c r="I9" s="303"/>
      <c r="J9" s="26"/>
    </row>
    <row r="10" spans="1:10" ht="12.75" customHeight="1">
      <c r="A10" s="153"/>
      <c r="B10" s="151"/>
      <c r="C10" s="151"/>
      <c r="D10" s="151"/>
      <c r="E10" s="151"/>
      <c r="F10" s="58"/>
      <c r="G10" s="203"/>
      <c r="H10" s="203"/>
      <c r="I10" s="203"/>
      <c r="J10" s="153"/>
    </row>
    <row r="11" spans="1:10" ht="18.75" customHeight="1">
      <c r="A11" s="26"/>
      <c r="B11" s="28"/>
      <c r="C11" s="28"/>
      <c r="D11" s="28"/>
      <c r="E11" s="28"/>
      <c r="F11" s="28"/>
      <c r="G11" s="28"/>
      <c r="H11" s="353" t="s">
        <v>199</v>
      </c>
      <c r="I11" s="353"/>
      <c r="J11" s="26"/>
    </row>
    <row r="12" spans="1:10" ht="36.75" customHeight="1">
      <c r="A12" s="24"/>
      <c r="B12" s="25"/>
      <c r="C12" s="352" t="s">
        <v>133</v>
      </c>
      <c r="D12" s="352"/>
      <c r="E12" s="352"/>
      <c r="F12" s="352"/>
      <c r="G12" s="352"/>
      <c r="H12" s="352"/>
      <c r="I12" s="26"/>
      <c r="J12" s="25"/>
    </row>
    <row r="13" spans="1:10">
      <c r="A13" s="24"/>
      <c r="B13" s="25"/>
      <c r="C13" s="352"/>
      <c r="D13" s="352"/>
      <c r="E13" s="352"/>
      <c r="F13" s="352"/>
      <c r="G13" s="352"/>
      <c r="H13" s="352"/>
      <c r="I13" s="25"/>
      <c r="J13" s="25"/>
    </row>
    <row r="14" spans="1:10" ht="25.5" customHeight="1">
      <c r="A14" s="24"/>
      <c r="B14" s="23"/>
      <c r="C14" s="352"/>
      <c r="D14" s="352"/>
      <c r="E14" s="352"/>
      <c r="F14" s="352"/>
      <c r="G14" s="352"/>
      <c r="H14" s="352"/>
      <c r="I14" s="25"/>
      <c r="J14" s="25"/>
    </row>
    <row r="15" spans="1:10" ht="34.5" customHeight="1">
      <c r="A15" s="25"/>
      <c r="B15" s="25"/>
      <c r="C15" s="352"/>
      <c r="D15" s="352"/>
      <c r="E15" s="352"/>
      <c r="F15" s="352"/>
      <c r="G15" s="352"/>
      <c r="H15" s="352"/>
      <c r="I15" s="25"/>
      <c r="J15" s="25"/>
    </row>
    <row r="16" spans="1:10" ht="11.25" customHeight="1">
      <c r="A16" s="24"/>
      <c r="B16" s="25"/>
      <c r="C16" s="29"/>
      <c r="D16" s="29"/>
      <c r="E16" s="29"/>
      <c r="F16" s="29"/>
      <c r="G16" s="29"/>
      <c r="H16" s="29"/>
      <c r="I16" s="25"/>
      <c r="J16" s="25"/>
    </row>
    <row r="17" spans="1:11" ht="44.25" customHeight="1">
      <c r="A17" s="24"/>
      <c r="B17" s="354" t="s">
        <v>22</v>
      </c>
      <c r="C17" s="355"/>
      <c r="D17" s="355"/>
      <c r="E17" s="355"/>
      <c r="F17" s="355"/>
      <c r="G17" s="355"/>
      <c r="H17" s="355"/>
      <c r="I17" s="356"/>
      <c r="J17" s="25"/>
    </row>
    <row r="18" spans="1:11">
      <c r="A18" s="24"/>
      <c r="B18" s="30"/>
      <c r="C18" s="30"/>
      <c r="D18" s="31"/>
      <c r="E18" s="31"/>
      <c r="F18" s="31"/>
      <c r="G18" s="31"/>
      <c r="H18" s="31"/>
      <c r="I18" s="31"/>
      <c r="J18" s="25"/>
    </row>
    <row r="19" spans="1:11" s="125" customFormat="1" ht="22.5" customHeight="1">
      <c r="A19" s="134"/>
      <c r="B19" s="237" t="s">
        <v>200</v>
      </c>
      <c r="C19" s="304"/>
      <c r="D19" s="304"/>
      <c r="E19" s="304"/>
      <c r="F19" s="304"/>
      <c r="G19" s="304"/>
      <c r="H19" s="304"/>
      <c r="I19" s="304"/>
      <c r="J19" s="123"/>
      <c r="K19" s="124"/>
    </row>
    <row r="20" spans="1:11" ht="22.5" customHeight="1">
      <c r="A20" s="76"/>
      <c r="B20" s="112"/>
      <c r="C20" s="72"/>
      <c r="D20" s="71"/>
      <c r="E20" s="71"/>
      <c r="F20" s="71"/>
      <c r="G20" s="71"/>
      <c r="H20" s="71"/>
      <c r="I20" s="71"/>
      <c r="J20" s="25"/>
    </row>
    <row r="21" spans="1:11" ht="27" customHeight="1">
      <c r="A21" s="77" t="s">
        <v>6</v>
      </c>
      <c r="B21" s="360" t="s">
        <v>42</v>
      </c>
      <c r="C21" s="360"/>
      <c r="D21" s="59" t="s">
        <v>43</v>
      </c>
      <c r="E21" s="361"/>
      <c r="F21" s="362"/>
      <c r="G21" s="59" t="s">
        <v>44</v>
      </c>
      <c r="H21" s="361"/>
      <c r="I21" s="362"/>
      <c r="J21" s="33"/>
    </row>
    <row r="22" spans="1:11" ht="21.75" customHeight="1">
      <c r="A22" s="77"/>
      <c r="B22" s="79"/>
      <c r="C22" s="79"/>
      <c r="D22" s="59"/>
      <c r="E22" s="59"/>
      <c r="F22" s="59"/>
      <c r="G22" s="59"/>
      <c r="H22" s="59"/>
      <c r="I22" s="59"/>
      <c r="J22" s="33"/>
    </row>
    <row r="23" spans="1:11" s="84" customFormat="1" ht="54.75" customHeight="1">
      <c r="A23" s="77" t="s">
        <v>45</v>
      </c>
      <c r="B23" s="360" t="s">
        <v>96</v>
      </c>
      <c r="C23" s="360"/>
      <c r="D23" s="360"/>
      <c r="E23" s="360"/>
      <c r="F23" s="360"/>
      <c r="G23" s="360"/>
      <c r="H23" s="360"/>
      <c r="I23" s="364"/>
      <c r="J23" s="85"/>
      <c r="K23" s="83"/>
    </row>
    <row r="24" spans="1:11" s="84" customFormat="1" ht="22.5" customHeight="1">
      <c r="A24" s="86"/>
      <c r="B24" s="41"/>
      <c r="C24" s="39" t="s">
        <v>46</v>
      </c>
      <c r="D24" s="87"/>
      <c r="E24" s="88"/>
      <c r="F24" s="88"/>
      <c r="G24" s="88"/>
      <c r="H24" s="87"/>
      <c r="I24" s="85"/>
      <c r="J24" s="85"/>
      <c r="K24" s="83"/>
    </row>
    <row r="25" spans="1:11" s="84" customFormat="1" ht="23.25" customHeight="1">
      <c r="A25" s="86"/>
      <c r="B25" s="41"/>
      <c r="C25" s="39" t="s">
        <v>47</v>
      </c>
      <c r="D25" s="87"/>
      <c r="E25" s="88"/>
      <c r="F25" s="88"/>
      <c r="G25" s="88"/>
      <c r="H25" s="87"/>
      <c r="I25" s="85"/>
      <c r="J25" s="85"/>
      <c r="K25" s="83"/>
    </row>
    <row r="26" spans="1:11" ht="21.75" customHeight="1">
      <c r="A26" s="86"/>
      <c r="B26" s="72"/>
      <c r="C26" s="72"/>
      <c r="D26" s="71"/>
      <c r="E26" s="71"/>
      <c r="F26" s="71"/>
      <c r="G26" s="71"/>
      <c r="H26" s="71"/>
      <c r="I26" s="25"/>
      <c r="J26" s="25"/>
    </row>
    <row r="27" spans="1:11" s="1" customFormat="1" ht="33" customHeight="1">
      <c r="A27" s="73" t="s">
        <v>48</v>
      </c>
      <c r="B27" s="237" t="s">
        <v>167</v>
      </c>
      <c r="C27" s="365"/>
      <c r="D27" s="365"/>
      <c r="E27" s="366"/>
      <c r="F27" s="332"/>
      <c r="G27" s="313"/>
      <c r="H27" s="313"/>
      <c r="I27" s="314"/>
      <c r="J27" s="35"/>
      <c r="K27" s="4"/>
    </row>
    <row r="28" spans="1:11" ht="21.75" customHeight="1">
      <c r="A28" s="33"/>
      <c r="B28" s="75"/>
      <c r="C28" s="75"/>
      <c r="D28" s="75"/>
      <c r="E28" s="75"/>
      <c r="F28" s="75"/>
      <c r="G28" s="75"/>
      <c r="H28" s="75"/>
      <c r="I28" s="75"/>
      <c r="J28" s="33"/>
    </row>
    <row r="29" spans="1:11" s="1" customFormat="1" ht="33" customHeight="1">
      <c r="A29" s="74" t="s">
        <v>10</v>
      </c>
      <c r="B29" s="237" t="s">
        <v>60</v>
      </c>
      <c r="C29" s="365"/>
      <c r="D29" s="365"/>
      <c r="E29" s="365"/>
      <c r="F29" s="368"/>
      <c r="G29" s="369"/>
      <c r="H29" s="369"/>
      <c r="I29" s="370"/>
      <c r="J29" s="35"/>
      <c r="K29" s="4"/>
    </row>
    <row r="30" spans="1:11" ht="21.75" customHeight="1">
      <c r="A30" s="33"/>
      <c r="B30" s="75"/>
      <c r="C30" s="75"/>
      <c r="D30" s="75"/>
      <c r="E30" s="75"/>
      <c r="F30" s="75"/>
      <c r="G30" s="75"/>
      <c r="H30" s="75"/>
      <c r="I30" s="75"/>
      <c r="J30" s="33"/>
    </row>
    <row r="31" spans="1:11" s="1" customFormat="1" ht="25.05" customHeight="1">
      <c r="A31" s="34" t="s">
        <v>5</v>
      </c>
      <c r="B31" s="351" t="s">
        <v>140</v>
      </c>
      <c r="C31" s="351"/>
      <c r="D31" s="351"/>
      <c r="E31" s="351"/>
      <c r="F31" s="351"/>
      <c r="G31" s="351"/>
      <c r="H31" s="351"/>
      <c r="I31" s="351"/>
      <c r="J31" s="35"/>
      <c r="K31" s="4"/>
    </row>
    <row r="32" spans="1:11" s="18" customFormat="1" ht="33" customHeight="1">
      <c r="A32" s="66"/>
      <c r="B32" s="36" t="s">
        <v>0</v>
      </c>
      <c r="C32" s="36"/>
      <c r="D32" s="305"/>
      <c r="E32" s="306"/>
      <c r="F32" s="306"/>
      <c r="G32" s="306"/>
      <c r="H32" s="306"/>
      <c r="I32" s="307"/>
      <c r="J32" s="36"/>
      <c r="K32" s="17"/>
    </row>
    <row r="33" spans="1:11" s="18" customFormat="1" ht="33" customHeight="1">
      <c r="A33" s="66"/>
      <c r="B33" s="36" t="s">
        <v>13</v>
      </c>
      <c r="C33" s="36"/>
      <c r="D33" s="305"/>
      <c r="E33" s="306"/>
      <c r="F33" s="306"/>
      <c r="G33" s="306"/>
      <c r="H33" s="306"/>
      <c r="I33" s="307"/>
      <c r="J33" s="36"/>
      <c r="K33" s="17"/>
    </row>
    <row r="34" spans="1:11" s="18" customFormat="1" ht="33" customHeight="1">
      <c r="A34" s="66"/>
      <c r="B34" s="36" t="s">
        <v>1</v>
      </c>
      <c r="C34" s="36"/>
      <c r="D34" s="305"/>
      <c r="E34" s="306"/>
      <c r="F34" s="306"/>
      <c r="G34" s="306"/>
      <c r="H34" s="306"/>
      <c r="I34" s="307"/>
      <c r="J34" s="36"/>
      <c r="K34" s="17"/>
    </row>
    <row r="35" spans="1:11" s="18" customFormat="1" ht="33" customHeight="1">
      <c r="A35" s="66"/>
      <c r="B35" s="36" t="s">
        <v>8</v>
      </c>
      <c r="C35" s="36"/>
      <c r="D35" s="305"/>
      <c r="E35" s="306"/>
      <c r="F35" s="306"/>
      <c r="G35" s="306"/>
      <c r="H35" s="306"/>
      <c r="I35" s="307"/>
      <c r="J35" s="36"/>
      <c r="K35" s="17"/>
    </row>
    <row r="36" spans="1:11" s="18" customFormat="1" ht="33" customHeight="1">
      <c r="A36" s="66"/>
      <c r="B36" s="308" t="s">
        <v>25</v>
      </c>
      <c r="C36" s="310"/>
      <c r="D36" s="305"/>
      <c r="E36" s="306"/>
      <c r="F36" s="306"/>
      <c r="G36" s="306"/>
      <c r="H36" s="306"/>
      <c r="I36" s="307"/>
      <c r="J36" s="36"/>
      <c r="K36" s="17"/>
    </row>
    <row r="37" spans="1:11" s="1" customFormat="1" ht="21.75" customHeight="1">
      <c r="A37" s="34"/>
      <c r="B37" s="36"/>
      <c r="C37" s="35"/>
      <c r="D37" s="37"/>
      <c r="E37" s="38"/>
      <c r="F37" s="38"/>
      <c r="G37" s="38"/>
      <c r="H37" s="38"/>
      <c r="I37" s="38"/>
      <c r="J37" s="35"/>
      <c r="K37" s="4"/>
    </row>
    <row r="38" spans="1:11" s="1" customFormat="1" ht="25.05" customHeight="1">
      <c r="A38" s="34" t="s">
        <v>26</v>
      </c>
      <c r="B38" s="351" t="s">
        <v>31</v>
      </c>
      <c r="C38" s="351"/>
      <c r="D38" s="351"/>
      <c r="E38" s="351"/>
      <c r="F38" s="351"/>
      <c r="G38" s="351"/>
      <c r="H38" s="351"/>
      <c r="I38" s="351"/>
      <c r="J38" s="35"/>
      <c r="K38" s="4"/>
    </row>
    <row r="39" spans="1:11" s="18" customFormat="1" ht="33" customHeight="1">
      <c r="A39" s="66"/>
      <c r="B39" s="308" t="s">
        <v>49</v>
      </c>
      <c r="C39" s="366"/>
      <c r="D39" s="305"/>
      <c r="E39" s="306"/>
      <c r="F39" s="306"/>
      <c r="G39" s="306"/>
      <c r="H39" s="306"/>
      <c r="I39" s="307"/>
      <c r="J39" s="36"/>
      <c r="K39" s="17"/>
    </row>
    <row r="40" spans="1:11" s="18" customFormat="1" ht="33" customHeight="1">
      <c r="A40" s="66"/>
      <c r="B40" s="76" t="s">
        <v>13</v>
      </c>
      <c r="C40" s="76"/>
      <c r="D40" s="305"/>
      <c r="E40" s="306"/>
      <c r="F40" s="306"/>
      <c r="G40" s="306"/>
      <c r="H40" s="306"/>
      <c r="I40" s="307"/>
      <c r="J40" s="36"/>
      <c r="K40" s="17"/>
    </row>
    <row r="41" spans="1:11" s="18" customFormat="1" ht="33" customHeight="1">
      <c r="A41" s="76"/>
      <c r="B41" s="76" t="s">
        <v>1</v>
      </c>
      <c r="C41" s="76"/>
      <c r="D41" s="305"/>
      <c r="E41" s="306"/>
      <c r="F41" s="306"/>
      <c r="G41" s="306"/>
      <c r="H41" s="306"/>
      <c r="I41" s="307"/>
      <c r="J41" s="76"/>
      <c r="K41" s="17"/>
    </row>
    <row r="42" spans="1:11" s="18" customFormat="1" ht="33" customHeight="1">
      <c r="A42" s="66"/>
      <c r="B42" s="36" t="s">
        <v>2</v>
      </c>
      <c r="C42" s="36"/>
      <c r="D42" s="348"/>
      <c r="E42" s="349"/>
      <c r="F42" s="349"/>
      <c r="G42" s="349"/>
      <c r="H42" s="349"/>
      <c r="I42" s="350"/>
      <c r="J42" s="36"/>
      <c r="K42" s="17"/>
    </row>
    <row r="43" spans="1:11" s="18" customFormat="1" ht="33" customHeight="1">
      <c r="A43" s="66"/>
      <c r="B43" s="36" t="s">
        <v>3</v>
      </c>
      <c r="C43" s="36"/>
      <c r="D43" s="348"/>
      <c r="E43" s="349"/>
      <c r="F43" s="349"/>
      <c r="G43" s="349"/>
      <c r="H43" s="349"/>
      <c r="I43" s="350"/>
      <c r="J43" s="36"/>
      <c r="K43" s="17"/>
    </row>
    <row r="44" spans="1:11" s="18" customFormat="1" ht="33" customHeight="1">
      <c r="A44" s="66"/>
      <c r="B44" s="36" t="s">
        <v>8</v>
      </c>
      <c r="C44" s="36"/>
      <c r="D44" s="305"/>
      <c r="E44" s="306"/>
      <c r="F44" s="306"/>
      <c r="G44" s="306"/>
      <c r="H44" s="306"/>
      <c r="I44" s="307"/>
      <c r="J44" s="36"/>
      <c r="K44" s="17"/>
    </row>
    <row r="45" spans="1:11" s="18" customFormat="1" ht="7.5" customHeight="1">
      <c r="A45" s="76"/>
      <c r="B45" s="76"/>
      <c r="C45" s="76"/>
      <c r="D45" s="76"/>
      <c r="E45" s="76"/>
      <c r="F45" s="76"/>
      <c r="G45" s="76"/>
      <c r="H45" s="76"/>
      <c r="I45" s="76"/>
      <c r="J45" s="76"/>
      <c r="K45" s="17"/>
    </row>
    <row r="46" spans="1:11" s="1" customFormat="1" ht="10.050000000000001" customHeight="1">
      <c r="A46" s="34"/>
      <c r="B46" s="36"/>
      <c r="C46" s="64"/>
      <c r="D46" s="46"/>
      <c r="E46" s="46"/>
      <c r="F46" s="46"/>
      <c r="G46" s="46"/>
      <c r="H46" s="46"/>
      <c r="I46" s="46"/>
      <c r="J46" s="35"/>
      <c r="K46" s="4"/>
    </row>
    <row r="47" spans="1:11" s="90" customFormat="1" ht="25.05" customHeight="1">
      <c r="A47" s="216" t="s">
        <v>27</v>
      </c>
      <c r="B47" s="239" t="s">
        <v>50</v>
      </c>
      <c r="C47" s="239"/>
      <c r="D47" s="239"/>
      <c r="E47" s="239"/>
      <c r="F47" s="239"/>
      <c r="G47" s="239"/>
      <c r="H47" s="239"/>
      <c r="I47" s="239"/>
      <c r="J47" s="93"/>
      <c r="K47" s="89"/>
    </row>
    <row r="48" spans="1:11" s="18" customFormat="1" ht="25.05" customHeight="1">
      <c r="A48" s="74"/>
      <c r="B48" s="308" t="s">
        <v>51</v>
      </c>
      <c r="C48" s="309"/>
      <c r="D48" s="309"/>
      <c r="E48" s="310"/>
      <c r="F48" s="311"/>
      <c r="G48" s="312"/>
      <c r="H48" s="313"/>
      <c r="I48" s="314"/>
      <c r="J48" s="76"/>
      <c r="K48" s="17"/>
    </row>
    <row r="49" spans="1:11" s="18" customFormat="1" ht="53.25" customHeight="1">
      <c r="A49" s="74"/>
      <c r="B49" s="308" t="s">
        <v>52</v>
      </c>
      <c r="C49" s="308"/>
      <c r="D49" s="309"/>
      <c r="E49" s="310"/>
      <c r="F49" s="311"/>
      <c r="G49" s="312"/>
      <c r="H49" s="313"/>
      <c r="I49" s="314"/>
      <c r="J49" s="76"/>
      <c r="K49" s="17"/>
    </row>
    <row r="50" spans="1:11" s="18" customFormat="1" ht="29.25" customHeight="1">
      <c r="A50" s="74"/>
      <c r="B50" s="308" t="s">
        <v>75</v>
      </c>
      <c r="C50" s="308"/>
      <c r="D50" s="309"/>
      <c r="E50" s="310"/>
      <c r="F50" s="311"/>
      <c r="G50" s="312"/>
      <c r="H50" s="313"/>
      <c r="I50" s="314"/>
      <c r="J50" s="76"/>
      <c r="K50" s="17"/>
    </row>
    <row r="51" spans="1:11" s="18" customFormat="1" ht="29.25" customHeight="1">
      <c r="A51" s="74"/>
      <c r="B51" s="372" t="s">
        <v>53</v>
      </c>
      <c r="C51" s="373"/>
      <c r="D51" s="373"/>
      <c r="E51" s="374"/>
      <c r="F51" s="311"/>
      <c r="G51" s="312"/>
      <c r="H51" s="313"/>
      <c r="I51" s="314"/>
      <c r="J51" s="76"/>
      <c r="K51" s="17"/>
    </row>
    <row r="52" spans="1:11" s="18" customFormat="1" ht="43.5" customHeight="1">
      <c r="A52" s="144"/>
      <c r="B52" s="308" t="s">
        <v>109</v>
      </c>
      <c r="C52" s="309"/>
      <c r="D52" s="309"/>
      <c r="E52" s="310"/>
      <c r="F52" s="311"/>
      <c r="G52" s="312"/>
      <c r="H52" s="313"/>
      <c r="I52" s="314"/>
      <c r="J52" s="145"/>
      <c r="K52" s="17"/>
    </row>
    <row r="53" spans="1:11" s="90" customFormat="1" ht="20.100000000000001" customHeight="1">
      <c r="A53" s="73"/>
      <c r="B53" s="44"/>
      <c r="C53" s="92"/>
      <c r="D53" s="45"/>
      <c r="E53" s="45"/>
      <c r="F53" s="45"/>
      <c r="G53" s="45"/>
      <c r="H53" s="45"/>
      <c r="I53" s="45"/>
      <c r="J53" s="25"/>
      <c r="K53" s="89"/>
    </row>
    <row r="54" spans="1:11" s="90" customFormat="1" ht="25.05" customHeight="1">
      <c r="A54" s="216" t="s">
        <v>38</v>
      </c>
      <c r="B54" s="239" t="s">
        <v>141</v>
      </c>
      <c r="C54" s="239"/>
      <c r="D54" s="239"/>
      <c r="E54" s="239"/>
      <c r="F54" s="239"/>
      <c r="G54" s="239"/>
      <c r="H54" s="239"/>
      <c r="I54" s="239"/>
      <c r="J54" s="25"/>
      <c r="K54" s="89"/>
    </row>
    <row r="55" spans="1:11" s="90" customFormat="1" ht="15.45" customHeight="1">
      <c r="A55" s="235" t="s">
        <v>185</v>
      </c>
      <c r="B55" s="351" t="s">
        <v>186</v>
      </c>
      <c r="C55" s="351"/>
      <c r="D55" s="351"/>
      <c r="E55" s="351"/>
      <c r="F55" s="351"/>
      <c r="G55" s="351"/>
      <c r="H55" s="231"/>
      <c r="I55" s="231"/>
      <c r="J55" s="25"/>
      <c r="K55" s="89"/>
    </row>
    <row r="56" spans="1:11" s="90" customFormat="1" ht="15.45" customHeight="1">
      <c r="A56" s="231"/>
      <c r="B56" s="231"/>
      <c r="C56" s="231"/>
      <c r="D56" s="231"/>
      <c r="E56" s="231"/>
      <c r="F56" s="231"/>
      <c r="G56" s="231"/>
      <c r="H56" s="231"/>
      <c r="I56" s="231"/>
      <c r="J56" s="25"/>
      <c r="K56" s="89"/>
    </row>
    <row r="57" spans="1:11" s="90" customFormat="1" ht="20.100000000000001" customHeight="1">
      <c r="A57" s="69"/>
      <c r="B57" s="318" t="s">
        <v>54</v>
      </c>
      <c r="C57" s="318"/>
      <c r="D57" s="318"/>
      <c r="E57" s="318"/>
      <c r="F57" s="318"/>
      <c r="G57" s="70"/>
      <c r="H57" s="94" t="s">
        <v>55</v>
      </c>
      <c r="I57" s="94" t="s">
        <v>30</v>
      </c>
      <c r="J57" s="25"/>
      <c r="K57" s="89"/>
    </row>
    <row r="58" spans="1:11" s="90" customFormat="1" ht="20.100000000000001" customHeight="1">
      <c r="A58" s="70"/>
      <c r="B58" s="318" t="s">
        <v>56</v>
      </c>
      <c r="C58" s="318"/>
      <c r="D58" s="318"/>
      <c r="E58" s="318"/>
      <c r="F58" s="318"/>
      <c r="G58" s="70"/>
      <c r="H58" s="94" t="s">
        <v>55</v>
      </c>
      <c r="I58" s="94" t="s">
        <v>30</v>
      </c>
      <c r="J58" s="25"/>
      <c r="K58" s="89"/>
    </row>
    <row r="59" spans="1:11" s="90" customFormat="1" ht="9.75" customHeight="1">
      <c r="A59" s="73"/>
      <c r="B59" s="74"/>
      <c r="C59" s="74"/>
      <c r="D59" s="74"/>
      <c r="E59" s="74"/>
      <c r="F59" s="74"/>
      <c r="G59" s="74"/>
      <c r="H59" s="45"/>
      <c r="I59" s="45"/>
      <c r="J59" s="25"/>
      <c r="K59" s="89"/>
    </row>
    <row r="60" spans="1:11" s="10" customFormat="1" ht="33" customHeight="1">
      <c r="A60" s="40"/>
      <c r="B60" s="55"/>
      <c r="C60" s="301" t="s">
        <v>139</v>
      </c>
      <c r="D60" s="301"/>
      <c r="E60" s="301"/>
      <c r="F60" s="301"/>
      <c r="G60" s="301"/>
      <c r="H60" s="301"/>
      <c r="I60" s="301"/>
      <c r="J60" s="54"/>
      <c r="K60" s="91"/>
    </row>
    <row r="61" spans="1:11" s="10" customFormat="1" ht="100.5" customHeight="1">
      <c r="A61" s="40"/>
      <c r="B61" s="54"/>
      <c r="C61" s="269"/>
      <c r="D61" s="316"/>
      <c r="E61" s="316"/>
      <c r="F61" s="316"/>
      <c r="G61" s="316"/>
      <c r="H61" s="316"/>
      <c r="I61" s="317"/>
      <c r="J61" s="48"/>
      <c r="K61" s="9"/>
    </row>
    <row r="62" spans="1:11" s="10" customFormat="1" ht="18" customHeight="1">
      <c r="A62" s="40"/>
      <c r="B62" s="54"/>
      <c r="C62" s="230"/>
      <c r="D62" s="230"/>
      <c r="E62" s="230"/>
      <c r="F62" s="230"/>
      <c r="G62" s="230"/>
      <c r="H62" s="230"/>
      <c r="I62" s="230"/>
      <c r="J62" s="48"/>
      <c r="K62" s="9"/>
    </row>
    <row r="63" spans="1:11" s="10" customFormat="1" ht="18" customHeight="1">
      <c r="A63" s="235" t="s">
        <v>187</v>
      </c>
      <c r="B63" s="232" t="s">
        <v>188</v>
      </c>
      <c r="C63" s="232"/>
      <c r="D63" s="232"/>
      <c r="E63" s="232"/>
      <c r="F63" s="232"/>
      <c r="G63" s="52"/>
      <c r="H63" s="52"/>
      <c r="I63" s="53"/>
      <c r="J63" s="48"/>
      <c r="K63" s="9"/>
    </row>
    <row r="64" spans="1:11" s="10" customFormat="1" ht="13.95" customHeight="1">
      <c r="A64" s="77"/>
      <c r="B64" s="230"/>
      <c r="C64" s="230"/>
      <c r="D64" s="52"/>
      <c r="E64" s="52"/>
      <c r="F64" s="52"/>
      <c r="G64" s="52"/>
      <c r="H64" s="52"/>
      <c r="I64" s="53"/>
      <c r="J64" s="48"/>
      <c r="K64" s="9"/>
    </row>
    <row r="65" spans="1:11" s="10" customFormat="1" ht="15.45" customHeight="1">
      <c r="A65" s="77"/>
      <c r="B65" s="318" t="s">
        <v>189</v>
      </c>
      <c r="C65" s="318"/>
      <c r="D65" s="318"/>
      <c r="E65" s="318"/>
      <c r="F65" s="318"/>
      <c r="G65" s="234"/>
      <c r="H65" s="94" t="s">
        <v>55</v>
      </c>
      <c r="I65" s="94" t="s">
        <v>30</v>
      </c>
      <c r="J65" s="48"/>
      <c r="K65" s="9"/>
    </row>
    <row r="66" spans="1:11" s="10" customFormat="1" ht="8.5500000000000007" customHeight="1">
      <c r="A66" s="77"/>
      <c r="B66" s="230"/>
      <c r="C66" s="230"/>
      <c r="D66" s="52"/>
      <c r="E66" s="52"/>
      <c r="F66" s="52"/>
      <c r="G66" s="52"/>
      <c r="H66" s="52"/>
      <c r="I66" s="53"/>
      <c r="J66" s="48"/>
      <c r="K66" s="9"/>
    </row>
    <row r="67" spans="1:11" s="10" customFormat="1" ht="33" customHeight="1">
      <c r="A67" s="77"/>
      <c r="B67" s="55"/>
      <c r="C67" s="301" t="s">
        <v>190</v>
      </c>
      <c r="D67" s="301"/>
      <c r="E67" s="301"/>
      <c r="F67" s="301"/>
      <c r="G67" s="301"/>
      <c r="H67" s="301"/>
      <c r="I67" s="301"/>
      <c r="J67" s="48"/>
      <c r="K67" s="9"/>
    </row>
    <row r="68" spans="1:11" s="10" customFormat="1" ht="94.95" customHeight="1">
      <c r="A68" s="77"/>
      <c r="B68" s="54"/>
      <c r="C68" s="269"/>
      <c r="D68" s="316"/>
      <c r="E68" s="316"/>
      <c r="F68" s="316"/>
      <c r="G68" s="316"/>
      <c r="H68" s="316"/>
      <c r="I68" s="317"/>
      <c r="J68" s="48"/>
      <c r="K68" s="9"/>
    </row>
    <row r="69" spans="1:11" s="10" customFormat="1" ht="22.95" customHeight="1">
      <c r="A69" s="77"/>
      <c r="B69" s="230"/>
      <c r="C69" s="230"/>
      <c r="D69" s="52"/>
      <c r="E69" s="52"/>
      <c r="F69" s="52"/>
      <c r="G69" s="52"/>
      <c r="H69" s="52"/>
      <c r="I69" s="53"/>
      <c r="J69" s="48"/>
      <c r="K69" s="9"/>
    </row>
    <row r="70" spans="1:11" s="10" customFormat="1" ht="34.950000000000003" customHeight="1">
      <c r="A70" s="77"/>
      <c r="B70" s="318" t="s">
        <v>191</v>
      </c>
      <c r="C70" s="318"/>
      <c r="D70" s="318"/>
      <c r="E70" s="318"/>
      <c r="F70" s="318"/>
      <c r="G70" s="318"/>
      <c r="H70" s="94" t="s">
        <v>55</v>
      </c>
      <c r="I70" s="94" t="s">
        <v>30</v>
      </c>
      <c r="J70" s="48"/>
      <c r="K70" s="9"/>
    </row>
    <row r="71" spans="1:11" s="10" customFormat="1" ht="8.5500000000000007" customHeight="1">
      <c r="A71" s="77"/>
      <c r="B71" s="230"/>
      <c r="C71" s="230"/>
      <c r="D71" s="52"/>
      <c r="E71" s="52"/>
      <c r="F71" s="52"/>
      <c r="G71" s="52"/>
      <c r="H71" s="52"/>
      <c r="I71" s="53"/>
      <c r="J71" s="48"/>
      <c r="K71" s="9"/>
    </row>
    <row r="72" spans="1:11" s="10" customFormat="1" ht="33" customHeight="1">
      <c r="A72" s="77"/>
      <c r="B72" s="55"/>
      <c r="C72" s="301" t="s">
        <v>190</v>
      </c>
      <c r="D72" s="301"/>
      <c r="E72" s="301"/>
      <c r="F72" s="301"/>
      <c r="G72" s="301"/>
      <c r="H72" s="301"/>
      <c r="I72" s="301"/>
      <c r="J72" s="48"/>
      <c r="K72" s="9"/>
    </row>
    <row r="73" spans="1:11" s="10" customFormat="1" ht="94.95" customHeight="1">
      <c r="A73" s="77"/>
      <c r="B73" s="54"/>
      <c r="C73" s="269"/>
      <c r="D73" s="316"/>
      <c r="E73" s="316"/>
      <c r="F73" s="316"/>
      <c r="G73" s="316"/>
      <c r="H73" s="316"/>
      <c r="I73" s="317"/>
      <c r="J73" s="48"/>
      <c r="K73" s="9"/>
    </row>
    <row r="74" spans="1:11" s="10" customFormat="1" ht="22.95" customHeight="1">
      <c r="A74" s="77"/>
      <c r="B74" s="230"/>
      <c r="C74" s="230"/>
      <c r="D74" s="52"/>
      <c r="E74" s="52"/>
      <c r="F74" s="52"/>
      <c r="G74" s="52"/>
      <c r="H74" s="52"/>
      <c r="I74" s="53"/>
      <c r="J74" s="48"/>
      <c r="K74" s="9"/>
    </row>
    <row r="75" spans="1:11" s="10" customFormat="1" ht="15.45" customHeight="1">
      <c r="A75" s="77"/>
      <c r="B75" s="318" t="s">
        <v>192</v>
      </c>
      <c r="C75" s="318"/>
      <c r="D75" s="318"/>
      <c r="E75" s="318"/>
      <c r="F75" s="318"/>
      <c r="G75" s="318"/>
      <c r="H75" s="94" t="s">
        <v>55</v>
      </c>
      <c r="I75" s="94" t="s">
        <v>30</v>
      </c>
      <c r="J75" s="48"/>
      <c r="K75" s="9"/>
    </row>
    <row r="76" spans="1:11" s="10" customFormat="1" ht="8.5500000000000007" customHeight="1">
      <c r="A76" s="77"/>
      <c r="B76" s="230"/>
      <c r="C76" s="230"/>
      <c r="D76" s="52"/>
      <c r="E76" s="52"/>
      <c r="F76" s="52"/>
      <c r="G76" s="52"/>
      <c r="H76" s="52"/>
      <c r="I76" s="53"/>
      <c r="J76" s="48"/>
      <c r="K76" s="9"/>
    </row>
    <row r="77" spans="1:11" s="10" customFormat="1" ht="33" customHeight="1">
      <c r="A77" s="77"/>
      <c r="B77" s="55"/>
      <c r="C77" s="301" t="s">
        <v>190</v>
      </c>
      <c r="D77" s="301"/>
      <c r="E77" s="301"/>
      <c r="F77" s="301"/>
      <c r="G77" s="301"/>
      <c r="H77" s="301"/>
      <c r="I77" s="301"/>
      <c r="J77" s="48"/>
      <c r="K77" s="9"/>
    </row>
    <row r="78" spans="1:11" s="10" customFormat="1" ht="94.95" customHeight="1">
      <c r="A78" s="77"/>
      <c r="B78" s="54"/>
      <c r="C78" s="269"/>
      <c r="D78" s="316"/>
      <c r="E78" s="316"/>
      <c r="F78" s="316"/>
      <c r="G78" s="316"/>
      <c r="H78" s="316"/>
      <c r="I78" s="317"/>
      <c r="J78" s="48"/>
      <c r="K78" s="9"/>
    </row>
    <row r="79" spans="1:11" s="10" customFormat="1" ht="18" customHeight="1">
      <c r="A79" s="77"/>
      <c r="B79" s="230"/>
      <c r="C79" s="230"/>
      <c r="D79" s="52"/>
      <c r="E79" s="52"/>
      <c r="F79" s="52"/>
      <c r="G79" s="52"/>
      <c r="H79" s="52"/>
      <c r="I79" s="53"/>
      <c r="J79" s="48"/>
      <c r="K79" s="9"/>
    </row>
    <row r="80" spans="1:11" s="10" customFormat="1" ht="15.45" customHeight="1">
      <c r="A80" s="77"/>
      <c r="B80" s="318" t="s">
        <v>198</v>
      </c>
      <c r="C80" s="318"/>
      <c r="D80" s="318"/>
      <c r="E80" s="318"/>
      <c r="F80" s="318"/>
      <c r="G80" s="318"/>
      <c r="H80" s="94" t="s">
        <v>55</v>
      </c>
      <c r="I80" s="94" t="s">
        <v>30</v>
      </c>
      <c r="J80" s="48"/>
      <c r="K80" s="9"/>
    </row>
    <row r="81" spans="1:11" s="10" customFormat="1" ht="8.5500000000000007" customHeight="1">
      <c r="A81" s="77"/>
      <c r="B81" s="230"/>
      <c r="C81" s="230"/>
      <c r="D81" s="52"/>
      <c r="E81" s="52"/>
      <c r="F81" s="52"/>
      <c r="G81" s="52"/>
      <c r="H81" s="52"/>
      <c r="I81" s="53"/>
      <c r="J81" s="48"/>
      <c r="K81" s="9"/>
    </row>
    <row r="82" spans="1:11" s="10" customFormat="1" ht="33" customHeight="1">
      <c r="A82" s="77"/>
      <c r="B82" s="55"/>
      <c r="C82" s="301" t="s">
        <v>193</v>
      </c>
      <c r="D82" s="301"/>
      <c r="E82" s="301"/>
      <c r="F82" s="301"/>
      <c r="G82" s="301"/>
      <c r="H82" s="301"/>
      <c r="I82" s="301"/>
      <c r="J82" s="48"/>
      <c r="K82" s="9"/>
    </row>
    <row r="83" spans="1:11" s="10" customFormat="1" ht="94.95" customHeight="1">
      <c r="A83" s="77"/>
      <c r="B83" s="54"/>
      <c r="C83" s="269"/>
      <c r="D83" s="316"/>
      <c r="E83" s="316"/>
      <c r="F83" s="316"/>
      <c r="G83" s="316"/>
      <c r="H83" s="316"/>
      <c r="I83" s="317"/>
      <c r="J83" s="48"/>
      <c r="K83" s="9"/>
    </row>
    <row r="84" spans="1:11" s="10" customFormat="1" ht="11.55" customHeight="1">
      <c r="A84" s="77"/>
      <c r="B84" s="230"/>
      <c r="C84" s="230"/>
      <c r="D84" s="52"/>
      <c r="E84" s="52"/>
      <c r="F84" s="52"/>
      <c r="G84" s="52"/>
      <c r="H84" s="52"/>
      <c r="I84" s="53"/>
      <c r="J84" s="48"/>
      <c r="K84" s="9"/>
    </row>
    <row r="85" spans="1:11" s="10" customFormat="1" ht="8.5500000000000007" customHeight="1">
      <c r="A85" s="77"/>
      <c r="B85" s="230"/>
      <c r="C85" s="230"/>
      <c r="D85" s="52"/>
      <c r="E85" s="52"/>
      <c r="F85" s="52"/>
      <c r="G85" s="52"/>
      <c r="H85" s="52"/>
      <c r="I85" s="53"/>
      <c r="J85" s="48"/>
      <c r="K85" s="9"/>
    </row>
    <row r="86" spans="1:11" s="10" customFormat="1" ht="15.45" customHeight="1">
      <c r="A86" s="77"/>
      <c r="B86" s="318" t="s">
        <v>194</v>
      </c>
      <c r="C86" s="318"/>
      <c r="D86" s="318"/>
      <c r="E86" s="318"/>
      <c r="F86" s="318"/>
      <c r="G86" s="318"/>
      <c r="H86" s="94"/>
      <c r="I86" s="94"/>
      <c r="J86" s="48"/>
      <c r="K86" s="9"/>
    </row>
    <row r="87" spans="1:11" s="10" customFormat="1" ht="12" customHeight="1">
      <c r="A87" s="77"/>
      <c r="B87" s="230"/>
      <c r="C87" s="230"/>
      <c r="D87" s="52"/>
      <c r="E87" s="52"/>
      <c r="F87" s="52"/>
      <c r="G87" s="52"/>
      <c r="H87" s="52"/>
      <c r="I87" s="53"/>
      <c r="J87" s="48"/>
      <c r="K87" s="9"/>
    </row>
    <row r="88" spans="1:11" s="10" customFormat="1" ht="33" customHeight="1">
      <c r="A88" s="77"/>
      <c r="B88" s="233"/>
      <c r="C88" s="245" t="s">
        <v>195</v>
      </c>
      <c r="D88" s="257"/>
      <c r="E88" s="257"/>
      <c r="F88" s="257"/>
      <c r="G88" s="257"/>
      <c r="H88" s="257"/>
      <c r="I88" s="257"/>
      <c r="J88" s="48"/>
      <c r="K88" s="9"/>
    </row>
    <row r="89" spans="1:11" s="10" customFormat="1" ht="19.95" customHeight="1">
      <c r="A89" s="77"/>
      <c r="B89" s="233"/>
      <c r="C89" s="245" t="s">
        <v>196</v>
      </c>
      <c r="D89" s="257"/>
      <c r="E89" s="257"/>
      <c r="F89" s="257"/>
      <c r="G89" s="257"/>
      <c r="H89" s="257"/>
      <c r="I89" s="257"/>
      <c r="J89" s="48"/>
      <c r="K89" s="9"/>
    </row>
    <row r="90" spans="1:11" s="10" customFormat="1" ht="19.5" customHeight="1">
      <c r="A90" s="77"/>
      <c r="B90" s="233"/>
      <c r="C90" s="245" t="s">
        <v>197</v>
      </c>
      <c r="D90" s="257"/>
      <c r="E90" s="257"/>
      <c r="F90" s="257"/>
      <c r="G90" s="257"/>
      <c r="H90" s="257"/>
      <c r="I90" s="257"/>
      <c r="J90" s="48"/>
      <c r="K90" s="9"/>
    </row>
    <row r="91" spans="1:11" s="10" customFormat="1" ht="60" customHeight="1">
      <c r="A91" s="77"/>
      <c r="B91" s="230"/>
      <c r="C91" s="269"/>
      <c r="D91" s="316"/>
      <c r="E91" s="316"/>
      <c r="F91" s="316"/>
      <c r="G91" s="316"/>
      <c r="H91" s="316"/>
      <c r="I91" s="317"/>
      <c r="J91" s="48"/>
      <c r="K91" s="9"/>
    </row>
    <row r="92" spans="1:11" s="10" customFormat="1" ht="18" customHeight="1">
      <c r="A92" s="40"/>
      <c r="B92" s="54"/>
      <c r="C92" s="230"/>
      <c r="D92" s="230"/>
      <c r="E92" s="230"/>
      <c r="F92" s="230"/>
      <c r="G92" s="230"/>
      <c r="H92" s="230"/>
      <c r="I92" s="230"/>
      <c r="J92" s="48"/>
      <c r="K92" s="9"/>
    </row>
    <row r="93" spans="1:11" s="10" customFormat="1" ht="25.05" customHeight="1">
      <c r="A93" s="30" t="s">
        <v>29</v>
      </c>
      <c r="B93" s="244" t="s">
        <v>146</v>
      </c>
      <c r="C93" s="244"/>
      <c r="D93" s="244"/>
      <c r="E93" s="244"/>
      <c r="F93" s="244"/>
      <c r="G93" s="244"/>
      <c r="H93" s="244"/>
      <c r="I93" s="208"/>
      <c r="J93" s="48"/>
      <c r="K93" s="9"/>
    </row>
    <row r="94" spans="1:11" s="10" customFormat="1" ht="20.100000000000001" customHeight="1">
      <c r="A94" s="224" t="s">
        <v>39</v>
      </c>
      <c r="B94" s="268" t="s">
        <v>166</v>
      </c>
      <c r="C94" s="268"/>
      <c r="D94" s="268"/>
      <c r="E94" s="268"/>
      <c r="F94" s="268"/>
      <c r="G94" s="268"/>
      <c r="H94" s="268"/>
      <c r="I94" s="49"/>
      <c r="J94" s="48"/>
      <c r="K94" s="9"/>
    </row>
    <row r="95" spans="1:11" s="10" customFormat="1" ht="20.100000000000001" customHeight="1">
      <c r="A95" s="40"/>
      <c r="B95" s="326" t="s">
        <v>18</v>
      </c>
      <c r="C95" s="326"/>
      <c r="D95" s="326"/>
      <c r="E95" s="326"/>
      <c r="F95" s="326"/>
      <c r="G95" s="237"/>
      <c r="H95" s="237"/>
      <c r="I95" s="237"/>
      <c r="J95" s="48"/>
      <c r="K95" s="9"/>
    </row>
    <row r="96" spans="1:11" s="10" customFormat="1" ht="18.75" customHeight="1">
      <c r="A96" s="40"/>
      <c r="B96" s="49"/>
      <c r="C96" s="49"/>
      <c r="D96" s="49"/>
      <c r="E96" s="49"/>
      <c r="F96" s="49"/>
      <c r="G96" s="237"/>
      <c r="H96" s="237"/>
      <c r="I96" s="237"/>
      <c r="J96" s="48"/>
      <c r="K96" s="9"/>
    </row>
    <row r="97" spans="1:11" s="8" customFormat="1" ht="30" customHeight="1">
      <c r="A97" s="56"/>
      <c r="B97" s="127" t="s">
        <v>147</v>
      </c>
      <c r="C97" s="237" t="s">
        <v>111</v>
      </c>
      <c r="D97" s="237"/>
      <c r="E97" s="237"/>
      <c r="F97" s="237"/>
      <c r="G97" s="290">
        <f>'Anlage 1'!K62</f>
        <v>0</v>
      </c>
      <c r="H97" s="291"/>
      <c r="I97" s="292"/>
      <c r="J97" s="56"/>
      <c r="K97" s="7"/>
    </row>
    <row r="98" spans="1:11" s="8" customFormat="1" ht="30" customHeight="1">
      <c r="A98" s="56"/>
      <c r="B98" s="113" t="s">
        <v>148</v>
      </c>
      <c r="C98" s="237" t="s">
        <v>112</v>
      </c>
      <c r="D98" s="237"/>
      <c r="E98" s="237"/>
      <c r="F98" s="237"/>
      <c r="G98" s="290">
        <f>'Anlage 1'!K63</f>
        <v>0</v>
      </c>
      <c r="H98" s="291"/>
      <c r="I98" s="292"/>
      <c r="J98" s="56"/>
      <c r="K98" s="7"/>
    </row>
    <row r="99" spans="1:11" s="8" customFormat="1" ht="10.5" customHeight="1">
      <c r="A99" s="56"/>
      <c r="B99" s="51"/>
      <c r="C99" s="120"/>
      <c r="D99" s="131"/>
      <c r="E99" s="131"/>
      <c r="F99" s="120"/>
      <c r="G99" s="154"/>
      <c r="H99" s="154"/>
      <c r="I99" s="154"/>
      <c r="J99" s="56"/>
      <c r="K99" s="7"/>
    </row>
    <row r="100" spans="1:11" s="8" customFormat="1" ht="30" customHeight="1">
      <c r="A100" s="56"/>
      <c r="B100" s="60"/>
      <c r="C100" s="274" t="s">
        <v>126</v>
      </c>
      <c r="D100" s="237"/>
      <c r="E100" s="237"/>
      <c r="F100" s="237"/>
      <c r="G100" s="293">
        <f>'Anlage 1'!K64</f>
        <v>0</v>
      </c>
      <c r="H100" s="293"/>
      <c r="I100" s="294"/>
      <c r="J100" s="56"/>
      <c r="K100" s="7"/>
    </row>
    <row r="101" spans="1:11" s="8" customFormat="1" ht="20.100000000000001" customHeight="1">
      <c r="A101" s="56"/>
      <c r="B101" s="116"/>
      <c r="C101" s="115"/>
      <c r="D101" s="115"/>
      <c r="E101" s="115"/>
      <c r="F101" s="115"/>
      <c r="G101" s="115"/>
      <c r="H101" s="115"/>
      <c r="I101" s="115"/>
      <c r="J101" s="56"/>
      <c r="K101" s="7"/>
    </row>
    <row r="102" spans="1:11" s="128" customFormat="1" ht="25.05" customHeight="1">
      <c r="A102" s="30" t="s">
        <v>40</v>
      </c>
      <c r="B102" s="244" t="s">
        <v>142</v>
      </c>
      <c r="C102" s="299"/>
      <c r="D102" s="299"/>
      <c r="E102" s="299"/>
      <c r="F102" s="299"/>
      <c r="G102" s="299"/>
      <c r="H102" s="299"/>
      <c r="I102" s="299"/>
      <c r="J102" s="39"/>
      <c r="K102" s="19"/>
    </row>
    <row r="103" spans="1:11" s="84" customFormat="1" ht="20.100000000000001" customHeight="1">
      <c r="A103" s="86"/>
      <c r="B103" s="41"/>
      <c r="C103" s="56" t="s">
        <v>127</v>
      </c>
      <c r="D103" s="87"/>
      <c r="E103" s="88"/>
      <c r="F103" s="88"/>
      <c r="G103" s="122"/>
      <c r="H103" s="87"/>
      <c r="I103" s="85"/>
      <c r="J103" s="85"/>
      <c r="K103" s="83"/>
    </row>
    <row r="104" spans="1:11" s="84" customFormat="1" ht="20.100000000000001" customHeight="1">
      <c r="A104" s="86"/>
      <c r="B104" s="41"/>
      <c r="C104" s="56" t="s">
        <v>88</v>
      </c>
      <c r="D104" s="87"/>
      <c r="E104" s="88"/>
      <c r="F104" s="88"/>
      <c r="G104" s="88"/>
      <c r="H104" s="87"/>
      <c r="I104" s="85"/>
      <c r="J104" s="85"/>
      <c r="K104" s="83"/>
    </row>
    <row r="105" spans="1:11" s="108" customFormat="1" ht="30" customHeight="1">
      <c r="A105" s="99"/>
      <c r="B105" s="119"/>
      <c r="C105" s="238" t="s">
        <v>95</v>
      </c>
      <c r="D105" s="327"/>
      <c r="E105" s="327"/>
      <c r="F105" s="328"/>
      <c r="G105" s="329"/>
      <c r="H105" s="330"/>
      <c r="I105" s="331"/>
      <c r="J105" s="107"/>
      <c r="K105" s="129"/>
    </row>
    <row r="106" spans="1:11" s="108" customFormat="1" ht="17.25" customHeight="1">
      <c r="A106" s="99"/>
      <c r="B106" s="149"/>
      <c r="C106" s="147"/>
      <c r="D106" s="148"/>
      <c r="E106" s="148"/>
      <c r="F106" s="158"/>
      <c r="G106" s="93"/>
      <c r="H106" s="87"/>
      <c r="I106" s="87"/>
      <c r="J106" s="107"/>
      <c r="K106" s="129"/>
    </row>
    <row r="107" spans="1:11" s="108" customFormat="1" ht="30" customHeight="1">
      <c r="A107" s="99"/>
      <c r="B107" s="118" t="s">
        <v>149</v>
      </c>
      <c r="C107" s="298" t="s">
        <v>92</v>
      </c>
      <c r="D107" s="299"/>
      <c r="E107" s="299"/>
      <c r="F107" s="300"/>
      <c r="G107" s="295"/>
      <c r="H107" s="296"/>
      <c r="I107" s="297"/>
      <c r="J107" s="107"/>
      <c r="K107" s="129"/>
    </row>
    <row r="108" spans="1:11" s="108" customFormat="1" ht="20.25" customHeight="1">
      <c r="A108" s="99"/>
      <c r="B108" s="119"/>
      <c r="C108" s="126"/>
      <c r="D108" s="126"/>
      <c r="E108" s="126"/>
      <c r="F108" s="126"/>
      <c r="G108" s="126"/>
      <c r="H108" s="126"/>
      <c r="I108" s="126"/>
      <c r="J108" s="107"/>
      <c r="K108" s="129"/>
    </row>
    <row r="109" spans="1:11" s="108" customFormat="1" ht="30" customHeight="1">
      <c r="A109" s="99"/>
      <c r="B109" s="132"/>
      <c r="C109" s="333" t="s">
        <v>150</v>
      </c>
      <c r="D109" s="299"/>
      <c r="E109" s="299"/>
      <c r="F109" s="300"/>
      <c r="G109" s="290">
        <f>G97+G107</f>
        <v>0</v>
      </c>
      <c r="H109" s="291"/>
      <c r="I109" s="292"/>
      <c r="J109" s="107"/>
      <c r="K109" s="129"/>
    </row>
    <row r="110" spans="1:11" s="10" customFormat="1" ht="20.100000000000001" customHeight="1">
      <c r="A110" s="47"/>
      <c r="B110" s="207"/>
      <c r="C110" s="207"/>
      <c r="D110" s="207"/>
      <c r="E110" s="207"/>
      <c r="F110" s="207"/>
      <c r="G110" s="207"/>
      <c r="H110" s="207"/>
      <c r="I110" s="208"/>
      <c r="J110" s="48"/>
      <c r="K110" s="9"/>
    </row>
    <row r="111" spans="1:11" s="10" customFormat="1" ht="20.100000000000001" customHeight="1">
      <c r="A111" s="47"/>
      <c r="B111" s="217"/>
      <c r="C111" s="217"/>
      <c r="D111" s="217"/>
      <c r="E111" s="217"/>
      <c r="F111" s="217"/>
      <c r="G111" s="217"/>
      <c r="H111" s="217"/>
      <c r="I111" s="208"/>
      <c r="J111" s="48"/>
      <c r="K111" s="9"/>
    </row>
    <row r="112" spans="1:11" s="10" customFormat="1" ht="25.05" customHeight="1">
      <c r="A112" s="30" t="s">
        <v>9</v>
      </c>
      <c r="B112" s="244" t="s">
        <v>151</v>
      </c>
      <c r="C112" s="244"/>
      <c r="D112" s="244"/>
      <c r="E112" s="244"/>
      <c r="F112" s="244"/>
      <c r="G112" s="244"/>
      <c r="H112" s="244"/>
      <c r="I112" s="215"/>
      <c r="J112" s="48"/>
      <c r="K112" s="9"/>
    </row>
    <row r="113" spans="1:11" ht="25.05" customHeight="1">
      <c r="A113" s="146" t="s">
        <v>28</v>
      </c>
      <c r="B113" s="245" t="s">
        <v>168</v>
      </c>
      <c r="C113" s="286"/>
      <c r="D113" s="286"/>
      <c r="E113" s="286"/>
      <c r="F113" s="286"/>
      <c r="G113" s="286"/>
      <c r="H113" s="286"/>
      <c r="I113" s="286"/>
      <c r="J113" s="25"/>
    </row>
    <row r="114" spans="1:11" ht="25.05" customHeight="1">
      <c r="A114" s="146"/>
      <c r="B114" s="301" t="s">
        <v>169</v>
      </c>
      <c r="C114" s="301"/>
      <c r="D114" s="301"/>
      <c r="E114" s="301"/>
      <c r="F114" s="301"/>
      <c r="G114" s="301"/>
      <c r="H114" s="301"/>
      <c r="I114" s="229"/>
      <c r="J114" s="229"/>
    </row>
    <row r="115" spans="1:11" ht="40.049999999999997" customHeight="1">
      <c r="A115" s="136"/>
      <c r="B115" s="137"/>
      <c r="C115" s="336" t="s">
        <v>97</v>
      </c>
      <c r="D115" s="337"/>
      <c r="E115" s="337"/>
      <c r="F115" s="337"/>
      <c r="G115" s="138" t="s">
        <v>127</v>
      </c>
      <c r="H115" s="140"/>
      <c r="I115" s="135"/>
      <c r="J115" s="25"/>
      <c r="K115" s="139">
        <v>0</v>
      </c>
    </row>
    <row r="116" spans="1:11" ht="40.049999999999997" customHeight="1">
      <c r="A116" s="136"/>
      <c r="B116" s="334" t="str">
        <f>IF(K115=1,"","Bitte holen Sie die Zielgruppenprüfung nach, bevor Sie diesen Verwendungsnachweis abgeben und rechnen Sie nur Teilnehmer/innen, die einer förderfähigen Zielgruppe angehören, ab.")</f>
        <v>Bitte holen Sie die Zielgruppenprüfung nach, bevor Sie diesen Verwendungsnachweis abgeben und rechnen Sie nur Teilnehmer/innen, die einer förderfähigen Zielgruppe angehören, ab.</v>
      </c>
      <c r="C116" s="335"/>
      <c r="D116" s="335"/>
      <c r="E116" s="335"/>
      <c r="F116" s="335"/>
      <c r="G116" s="335"/>
      <c r="H116" s="335"/>
      <c r="I116" s="335"/>
      <c r="J116" s="25"/>
    </row>
    <row r="117" spans="1:11" ht="20.100000000000001" customHeight="1">
      <c r="A117" s="136"/>
      <c r="B117" s="211"/>
      <c r="C117" s="211"/>
      <c r="D117" s="211"/>
      <c r="E117" s="211"/>
      <c r="F117" s="211"/>
      <c r="G117" s="211"/>
      <c r="H117" s="211"/>
      <c r="I117" s="211"/>
      <c r="J117" s="25"/>
    </row>
    <row r="118" spans="1:11" s="10" customFormat="1" ht="35.1" customHeight="1">
      <c r="A118" s="30" t="s">
        <v>63</v>
      </c>
      <c r="B118" s="320" t="s">
        <v>170</v>
      </c>
      <c r="C118" s="320"/>
      <c r="D118" s="320"/>
      <c r="E118" s="320"/>
      <c r="F118" s="320"/>
      <c r="G118" s="320"/>
      <c r="H118" s="320"/>
      <c r="I118" s="320"/>
      <c r="J118" s="48"/>
      <c r="K118" s="9"/>
    </row>
    <row r="119" spans="1:11" s="10" customFormat="1" ht="15.75" customHeight="1">
      <c r="A119" s="47"/>
      <c r="B119" s="50"/>
      <c r="C119" s="50"/>
      <c r="D119" s="50"/>
      <c r="E119" s="54"/>
      <c r="F119" s="54"/>
      <c r="G119" s="371"/>
      <c r="H119" s="371"/>
      <c r="I119" s="55"/>
      <c r="J119" s="48"/>
      <c r="K119" s="9"/>
    </row>
    <row r="120" spans="1:11" s="8" customFormat="1" ht="30" customHeight="1">
      <c r="A120" s="56"/>
      <c r="B120" s="302" t="s">
        <v>37</v>
      </c>
      <c r="C120" s="302"/>
      <c r="D120" s="302"/>
      <c r="E120" s="302"/>
      <c r="F120" s="302"/>
      <c r="G120" s="341">
        <f>'Anlage 1'!H60</f>
        <v>0</v>
      </c>
      <c r="H120" s="341"/>
      <c r="I120" s="41"/>
      <c r="J120" s="56"/>
      <c r="K120" s="7"/>
    </row>
    <row r="121" spans="1:11" s="8" customFormat="1" ht="23.25" customHeight="1">
      <c r="A121" s="56"/>
      <c r="B121" s="42"/>
      <c r="C121" s="42"/>
      <c r="D121" s="42"/>
      <c r="E121" s="42"/>
      <c r="F121" s="42"/>
      <c r="G121" s="57" t="s">
        <v>23</v>
      </c>
      <c r="H121" s="58" t="s">
        <v>24</v>
      </c>
      <c r="I121" s="41"/>
      <c r="J121" s="56"/>
      <c r="K121" s="7"/>
    </row>
    <row r="122" spans="1:11" s="8" customFormat="1" ht="30" customHeight="1">
      <c r="A122" s="56"/>
      <c r="B122" s="272" t="s">
        <v>61</v>
      </c>
      <c r="C122" s="273"/>
      <c r="D122" s="273"/>
      <c r="E122" s="273"/>
      <c r="F122" s="273"/>
      <c r="G122" s="22"/>
      <c r="H122" s="22"/>
      <c r="I122" s="41"/>
      <c r="J122" s="56"/>
      <c r="K122" s="7"/>
    </row>
    <row r="123" spans="1:11" ht="20.100000000000001" customHeight="1">
      <c r="A123" s="136"/>
      <c r="B123" s="214"/>
      <c r="C123" s="214"/>
      <c r="D123" s="214"/>
      <c r="E123" s="214"/>
      <c r="F123" s="214"/>
      <c r="G123" s="214"/>
      <c r="H123" s="214"/>
      <c r="I123" s="214"/>
      <c r="J123" s="25"/>
    </row>
    <row r="124" spans="1:11" s="13" customFormat="1" ht="35.1" customHeight="1">
      <c r="A124" s="204"/>
      <c r="B124" s="244" t="s">
        <v>178</v>
      </c>
      <c r="C124" s="244"/>
      <c r="D124" s="244"/>
      <c r="E124" s="244"/>
      <c r="F124" s="244"/>
      <c r="G124" s="244"/>
      <c r="H124" s="244"/>
      <c r="I124" s="244"/>
      <c r="J124" s="24"/>
      <c r="K124" s="12"/>
    </row>
    <row r="125" spans="1:11" s="13" customFormat="1" ht="189" customHeight="1">
      <c r="A125" s="47"/>
      <c r="B125" s="269"/>
      <c r="C125" s="316"/>
      <c r="D125" s="316"/>
      <c r="E125" s="316"/>
      <c r="F125" s="316"/>
      <c r="G125" s="316"/>
      <c r="H125" s="316"/>
      <c r="I125" s="317"/>
      <c r="J125" s="24"/>
      <c r="K125" s="12"/>
    </row>
    <row r="126" spans="1:11" ht="20.100000000000001" customHeight="1">
      <c r="A126" s="136"/>
      <c r="B126" s="117"/>
      <c r="C126" s="117"/>
      <c r="D126" s="117"/>
      <c r="E126" s="117"/>
      <c r="F126" s="117"/>
      <c r="G126" s="117"/>
      <c r="H126" s="117"/>
      <c r="I126" s="117"/>
      <c r="J126" s="25"/>
    </row>
    <row r="127" spans="1:11" ht="25.05" customHeight="1">
      <c r="A127" s="47" t="s">
        <v>152</v>
      </c>
      <c r="B127" s="320" t="s">
        <v>171</v>
      </c>
      <c r="C127" s="320"/>
      <c r="D127" s="320"/>
      <c r="E127" s="320"/>
      <c r="F127" s="320"/>
      <c r="G127" s="320"/>
      <c r="H127" s="320"/>
      <c r="I127" s="320"/>
      <c r="J127" s="25"/>
    </row>
    <row r="128" spans="1:11" s="10" customFormat="1" ht="70.05" customHeight="1">
      <c r="A128" s="47"/>
      <c r="B128" s="245" t="s">
        <v>153</v>
      </c>
      <c r="C128" s="245"/>
      <c r="D128" s="245"/>
      <c r="E128" s="245"/>
      <c r="F128" s="245"/>
      <c r="G128" s="245"/>
      <c r="H128" s="245"/>
      <c r="I128" s="245"/>
      <c r="J128" s="48"/>
      <c r="K128" s="9"/>
    </row>
    <row r="129" spans="1:11" s="10" customFormat="1" ht="85.05" customHeight="1">
      <c r="A129" s="47"/>
      <c r="B129" s="318" t="s">
        <v>179</v>
      </c>
      <c r="C129" s="319"/>
      <c r="D129" s="319"/>
      <c r="E129" s="319"/>
      <c r="F129" s="319"/>
      <c r="G129" s="319"/>
      <c r="H129" s="319"/>
      <c r="I129" s="319"/>
      <c r="J129" s="48"/>
      <c r="K129" s="9"/>
    </row>
    <row r="130" spans="1:11" s="10" customFormat="1" ht="35.1" customHeight="1">
      <c r="A130" s="86"/>
      <c r="B130" s="320" t="s">
        <v>154</v>
      </c>
      <c r="C130" s="321"/>
      <c r="D130" s="321"/>
      <c r="E130" s="321"/>
      <c r="F130" s="321"/>
      <c r="G130" s="321"/>
      <c r="H130" s="321"/>
      <c r="I130" s="321"/>
      <c r="J130" s="85"/>
      <c r="K130" s="9"/>
    </row>
    <row r="131" spans="1:11" s="10" customFormat="1" ht="17.55" customHeight="1">
      <c r="A131" s="47"/>
      <c r="B131" s="210"/>
      <c r="C131" s="40" t="s">
        <v>106</v>
      </c>
      <c r="D131" s="40"/>
      <c r="E131" s="40"/>
      <c r="F131" s="40"/>
      <c r="G131" s="275" t="s">
        <v>105</v>
      </c>
      <c r="H131" s="275"/>
      <c r="I131" s="143"/>
      <c r="J131" s="48"/>
      <c r="K131" s="9"/>
    </row>
    <row r="132" spans="1:11" s="10" customFormat="1" ht="17.25" customHeight="1">
      <c r="A132" s="47"/>
      <c r="B132" s="40"/>
      <c r="C132" s="276" t="s">
        <v>107</v>
      </c>
      <c r="D132" s="276"/>
      <c r="E132" s="276"/>
      <c r="F132" s="276"/>
      <c r="G132" s="377" t="s">
        <v>108</v>
      </c>
      <c r="H132" s="377"/>
      <c r="I132" s="377"/>
      <c r="J132" s="48"/>
      <c r="K132" s="9"/>
    </row>
    <row r="133" spans="1:11" s="223" customFormat="1" ht="30" customHeight="1">
      <c r="A133" s="86"/>
      <c r="B133" s="324" t="s">
        <v>180</v>
      </c>
      <c r="C133" s="325"/>
      <c r="D133" s="325"/>
      <c r="E133" s="325"/>
      <c r="F133" s="325"/>
      <c r="G133" s="325"/>
      <c r="H133" s="325"/>
      <c r="I133" s="325"/>
      <c r="J133" s="86"/>
      <c r="K133" s="222"/>
    </row>
    <row r="134" spans="1:11" s="13" customFormat="1" ht="20.100000000000001" customHeight="1">
      <c r="A134" s="86"/>
      <c r="B134" s="322" t="s">
        <v>41</v>
      </c>
      <c r="C134" s="323"/>
      <c r="D134" s="323"/>
      <c r="E134" s="323"/>
      <c r="F134" s="323"/>
      <c r="G134" s="323"/>
      <c r="H134" s="323"/>
      <c r="I134" s="323"/>
      <c r="J134" s="85"/>
      <c r="K134" s="12"/>
    </row>
    <row r="135" spans="1:11" s="13" customFormat="1" ht="14.25" customHeight="1">
      <c r="A135" s="47"/>
      <c r="B135" s="142"/>
      <c r="C135" s="142"/>
      <c r="D135" s="142"/>
      <c r="E135" s="142"/>
      <c r="F135" s="142"/>
      <c r="G135" s="141"/>
      <c r="H135" s="141"/>
      <c r="I135" s="141"/>
      <c r="J135" s="48"/>
      <c r="K135" s="12"/>
    </row>
    <row r="136" spans="1:11" s="13" customFormat="1" ht="35.1" customHeight="1">
      <c r="A136" s="47"/>
      <c r="B136" s="244" t="s">
        <v>128</v>
      </c>
      <c r="C136" s="244"/>
      <c r="D136" s="244"/>
      <c r="E136" s="244"/>
      <c r="F136" s="244"/>
      <c r="G136" s="244"/>
      <c r="H136" s="244"/>
      <c r="I136" s="244"/>
      <c r="J136" s="48"/>
      <c r="K136" s="12"/>
    </row>
    <row r="137" spans="1:11" s="13" customFormat="1" ht="20.100000000000001" customHeight="1">
      <c r="A137" s="47"/>
      <c r="B137" s="41"/>
      <c r="C137" s="236" t="s">
        <v>104</v>
      </c>
      <c r="D137" s="236"/>
      <c r="E137" s="236"/>
      <c r="F137" s="236"/>
      <c r="G137" s="236"/>
      <c r="H137" s="236"/>
      <c r="I137" s="236"/>
      <c r="J137" s="48"/>
      <c r="K137" s="12"/>
    </row>
    <row r="138" spans="1:11" s="13" customFormat="1" ht="30" customHeight="1">
      <c r="A138" s="47"/>
      <c r="B138" s="41"/>
      <c r="C138" s="244" t="s">
        <v>172</v>
      </c>
      <c r="D138" s="244"/>
      <c r="E138" s="244"/>
      <c r="F138" s="244"/>
      <c r="G138" s="244"/>
      <c r="H138" s="244"/>
      <c r="I138" s="244"/>
      <c r="J138" s="48"/>
      <c r="K138" s="12"/>
    </row>
    <row r="139" spans="1:11" s="13" customFormat="1" ht="20.100000000000001" customHeight="1">
      <c r="A139" s="47"/>
      <c r="B139" s="41"/>
      <c r="C139" s="217"/>
      <c r="D139" s="217"/>
      <c r="E139" s="217"/>
      <c r="F139" s="217"/>
      <c r="G139" s="217"/>
      <c r="H139" s="217"/>
      <c r="I139" s="217"/>
      <c r="J139" s="48"/>
      <c r="K139" s="12"/>
    </row>
    <row r="140" spans="1:11" s="10" customFormat="1" ht="20.100000000000001" customHeight="1">
      <c r="A140" s="47"/>
      <c r="B140" s="209"/>
      <c r="C140" s="143"/>
      <c r="D140" s="143"/>
      <c r="E140" s="143"/>
      <c r="F140" s="143"/>
      <c r="G140" s="143"/>
      <c r="H140" s="143"/>
      <c r="I140" s="143"/>
      <c r="J140" s="48"/>
      <c r="K140" s="9"/>
    </row>
    <row r="141" spans="1:11" s="10" customFormat="1" ht="25.05" customHeight="1">
      <c r="A141" s="47" t="s">
        <v>155</v>
      </c>
      <c r="B141" s="244" t="s">
        <v>158</v>
      </c>
      <c r="C141" s="244"/>
      <c r="D141" s="244"/>
      <c r="E141" s="244"/>
      <c r="F141" s="244"/>
      <c r="G141" s="244"/>
      <c r="H141" s="244"/>
      <c r="I141" s="244"/>
      <c r="J141" s="48"/>
      <c r="K141" s="9"/>
    </row>
    <row r="142" spans="1:11" s="84" customFormat="1" ht="20.100000000000001" customHeight="1">
      <c r="A142" s="86"/>
      <c r="B142" s="41"/>
      <c r="C142" s="56" t="s">
        <v>156</v>
      </c>
      <c r="D142" s="315" t="s">
        <v>174</v>
      </c>
      <c r="E142" s="315"/>
      <c r="F142" s="315"/>
      <c r="G142" s="315"/>
      <c r="H142" s="315"/>
      <c r="I142" s="315"/>
      <c r="J142" s="85"/>
      <c r="K142" s="83"/>
    </row>
    <row r="143" spans="1:11" s="84" customFormat="1" ht="20.100000000000001" customHeight="1">
      <c r="A143" s="86"/>
      <c r="B143" s="41"/>
      <c r="C143" s="56" t="s">
        <v>157</v>
      </c>
      <c r="D143" s="315" t="s">
        <v>175</v>
      </c>
      <c r="E143" s="315"/>
      <c r="F143" s="315"/>
      <c r="G143" s="315"/>
      <c r="H143" s="315"/>
      <c r="I143" s="315"/>
      <c r="J143" s="85"/>
      <c r="K143" s="83"/>
    </row>
    <row r="144" spans="1:11" s="10" customFormat="1" ht="20.100000000000001" customHeight="1">
      <c r="A144" s="47"/>
      <c r="B144" s="212"/>
      <c r="C144" s="143"/>
      <c r="D144" s="143"/>
      <c r="E144" s="143"/>
      <c r="F144" s="143"/>
      <c r="G144" s="143"/>
      <c r="H144" s="143"/>
      <c r="I144" s="143"/>
      <c r="J144" s="48"/>
      <c r="K144" s="9"/>
    </row>
    <row r="145" spans="1:11" s="10" customFormat="1" ht="25.05" customHeight="1">
      <c r="A145" s="30" t="s">
        <v>159</v>
      </c>
      <c r="B145" s="244" t="s">
        <v>177</v>
      </c>
      <c r="C145" s="244"/>
      <c r="D145" s="244"/>
      <c r="E145" s="244"/>
      <c r="F145" s="244"/>
      <c r="G145" s="244"/>
      <c r="H145" s="244"/>
      <c r="I145" s="244"/>
      <c r="J145" s="48"/>
      <c r="K145" s="9"/>
    </row>
    <row r="146" spans="1:11" s="10" customFormat="1" ht="39" customHeight="1">
      <c r="A146" s="30"/>
      <c r="B146" s="245" t="s">
        <v>173</v>
      </c>
      <c r="C146" s="245"/>
      <c r="D146" s="245"/>
      <c r="E146" s="245"/>
      <c r="F146" s="245"/>
      <c r="G146" s="245"/>
      <c r="H146" s="245"/>
      <c r="I146" s="245"/>
      <c r="J146" s="48"/>
      <c r="K146" s="9"/>
    </row>
    <row r="147" spans="1:11" s="8" customFormat="1" ht="30" customHeight="1">
      <c r="A147" s="56"/>
      <c r="B147" s="272" t="s">
        <v>160</v>
      </c>
      <c r="C147" s="342"/>
      <c r="D147" s="342"/>
      <c r="E147" s="342"/>
      <c r="F147" s="342"/>
      <c r="G147" s="343"/>
      <c r="H147" s="344"/>
      <c r="I147" s="41"/>
      <c r="J147" s="56"/>
      <c r="K147" s="7"/>
    </row>
    <row r="148" spans="1:11" s="8" customFormat="1" ht="30" customHeight="1">
      <c r="A148" s="56"/>
      <c r="B148" s="272" t="s">
        <v>161</v>
      </c>
      <c r="C148" s="342"/>
      <c r="D148" s="342"/>
      <c r="E148" s="342"/>
      <c r="F148" s="342"/>
      <c r="G148" s="343"/>
      <c r="H148" s="344"/>
      <c r="I148" s="41"/>
      <c r="J148" s="56"/>
      <c r="K148" s="7"/>
    </row>
    <row r="149" spans="1:11" s="10" customFormat="1" ht="9.75" customHeight="1">
      <c r="A149" s="47"/>
      <c r="B149" s="81"/>
      <c r="C149" s="81"/>
      <c r="D149" s="81"/>
      <c r="E149" s="81"/>
      <c r="F149" s="81"/>
      <c r="G149" s="81"/>
      <c r="H149" s="81"/>
      <c r="I149" s="133"/>
      <c r="J149" s="48"/>
      <c r="K149" s="9"/>
    </row>
    <row r="150" spans="1:11" s="8" customFormat="1" ht="30" customHeight="1">
      <c r="A150" s="272" t="s">
        <v>176</v>
      </c>
      <c r="B150" s="338"/>
      <c r="C150" s="338"/>
      <c r="D150" s="338"/>
      <c r="E150" s="338"/>
      <c r="F150" s="339"/>
      <c r="G150" s="283" t="str">
        <f>IF(G147+G148=0,"",G147+G148)</f>
        <v/>
      </c>
      <c r="H150" s="340"/>
      <c r="I150" s="41"/>
      <c r="J150" s="56"/>
      <c r="K150" s="7"/>
    </row>
    <row r="151" spans="1:11" s="8" customFormat="1" ht="10.5" customHeight="1">
      <c r="A151" s="56"/>
      <c r="B151" s="80"/>
      <c r="C151" s="82"/>
      <c r="D151" s="82"/>
      <c r="E151" s="82"/>
      <c r="F151" s="82"/>
      <c r="G151" s="82"/>
      <c r="H151" s="82"/>
      <c r="I151" s="82"/>
      <c r="J151" s="56"/>
      <c r="K151" s="7"/>
    </row>
    <row r="152" spans="1:11" s="13" customFormat="1" ht="20.100000000000001" customHeight="1">
      <c r="A152" s="47"/>
      <c r="B152" s="375" t="s">
        <v>181</v>
      </c>
      <c r="C152" s="376"/>
      <c r="D152" s="376"/>
      <c r="E152" s="376"/>
      <c r="F152" s="376"/>
      <c r="G152" s="376"/>
      <c r="H152" s="376"/>
      <c r="I152" s="376"/>
      <c r="J152" s="24"/>
      <c r="K152" s="12"/>
    </row>
    <row r="153" spans="1:11" s="8" customFormat="1" ht="20.100000000000001" customHeight="1">
      <c r="A153" s="56"/>
      <c r="B153" s="156"/>
      <c r="C153" s="157"/>
      <c r="D153" s="157"/>
      <c r="E153" s="157"/>
      <c r="F153" s="157"/>
      <c r="G153" s="25"/>
      <c r="H153" s="25"/>
      <c r="I153" s="25"/>
      <c r="J153" s="56"/>
      <c r="K153" s="7"/>
    </row>
    <row r="154" spans="1:11" s="13" customFormat="1" ht="40.049999999999997" customHeight="1">
      <c r="A154" s="204"/>
      <c r="B154" s="244" t="s">
        <v>162</v>
      </c>
      <c r="C154" s="244"/>
      <c r="D154" s="244"/>
      <c r="E154" s="244"/>
      <c r="F154" s="244"/>
      <c r="G154" s="244"/>
      <c r="H154" s="244"/>
      <c r="I154" s="244"/>
      <c r="J154" s="24"/>
      <c r="K154" s="12"/>
    </row>
    <row r="155" spans="1:11" s="13" customFormat="1" ht="24.75" customHeight="1">
      <c r="A155" s="47"/>
      <c r="B155" s="367" t="s">
        <v>131</v>
      </c>
      <c r="C155" s="367"/>
      <c r="D155" s="367"/>
      <c r="E155" s="367"/>
      <c r="F155" s="367" t="s">
        <v>130</v>
      </c>
      <c r="G155" s="367"/>
      <c r="H155" s="367"/>
      <c r="I155" s="155"/>
      <c r="J155" s="24"/>
      <c r="K155" s="12"/>
    </row>
    <row r="156" spans="1:11" s="13" customFormat="1" ht="20.100000000000001" customHeight="1">
      <c r="A156" s="47"/>
      <c r="B156" s="277"/>
      <c r="C156" s="277"/>
      <c r="D156" s="277"/>
      <c r="E156" s="277"/>
      <c r="F156" s="278"/>
      <c r="G156" s="278"/>
      <c r="H156" s="278"/>
      <c r="I156" s="155"/>
      <c r="J156" s="24"/>
      <c r="K156" s="12"/>
    </row>
    <row r="157" spans="1:11" s="13" customFormat="1" ht="20.100000000000001" customHeight="1">
      <c r="A157" s="47"/>
      <c r="B157" s="277"/>
      <c r="C157" s="277"/>
      <c r="D157" s="277"/>
      <c r="E157" s="277"/>
      <c r="F157" s="278"/>
      <c r="G157" s="278"/>
      <c r="H157" s="278"/>
      <c r="I157" s="155"/>
      <c r="J157" s="24"/>
      <c r="K157" s="12"/>
    </row>
    <row r="158" spans="1:11" s="13" customFormat="1" ht="20.100000000000001" customHeight="1">
      <c r="A158" s="47"/>
      <c r="B158" s="277"/>
      <c r="C158" s="277"/>
      <c r="D158" s="277"/>
      <c r="E158" s="277"/>
      <c r="F158" s="278"/>
      <c r="G158" s="278"/>
      <c r="H158" s="278"/>
      <c r="I158" s="155"/>
      <c r="J158" s="24"/>
      <c r="K158" s="12"/>
    </row>
    <row r="159" spans="1:11" s="13" customFormat="1" ht="20.100000000000001" customHeight="1">
      <c r="A159" s="47"/>
      <c r="B159" s="277"/>
      <c r="C159" s="277"/>
      <c r="D159" s="277"/>
      <c r="E159" s="277"/>
      <c r="F159" s="278"/>
      <c r="G159" s="278"/>
      <c r="H159" s="278"/>
      <c r="I159" s="155"/>
      <c r="J159" s="24"/>
      <c r="K159" s="12"/>
    </row>
    <row r="160" spans="1:11" s="13" customFormat="1" ht="20.100000000000001" customHeight="1">
      <c r="A160" s="47"/>
      <c r="B160" s="277"/>
      <c r="C160" s="277"/>
      <c r="D160" s="277"/>
      <c r="E160" s="277"/>
      <c r="F160" s="278"/>
      <c r="G160" s="278"/>
      <c r="H160" s="278"/>
      <c r="I160" s="155"/>
      <c r="J160" s="24"/>
      <c r="K160" s="12"/>
    </row>
    <row r="161" spans="1:11" s="13" customFormat="1" ht="20.100000000000001" customHeight="1">
      <c r="A161" s="47"/>
      <c r="B161" s="277"/>
      <c r="C161" s="277"/>
      <c r="D161" s="277"/>
      <c r="E161" s="277"/>
      <c r="F161" s="278"/>
      <c r="G161" s="278"/>
      <c r="H161" s="278"/>
      <c r="I161" s="155"/>
      <c r="J161" s="24"/>
      <c r="K161" s="12"/>
    </row>
    <row r="162" spans="1:11" s="13" customFormat="1" ht="20.100000000000001" customHeight="1">
      <c r="A162" s="47"/>
      <c r="B162" s="277"/>
      <c r="C162" s="277"/>
      <c r="D162" s="277"/>
      <c r="E162" s="277"/>
      <c r="F162" s="278"/>
      <c r="G162" s="278"/>
      <c r="H162" s="278"/>
      <c r="I162" s="155"/>
      <c r="J162" s="24"/>
      <c r="K162" s="12"/>
    </row>
    <row r="163" spans="1:11" s="13" customFormat="1" ht="20.100000000000001" customHeight="1">
      <c r="A163" s="47"/>
      <c r="B163" s="287"/>
      <c r="C163" s="288"/>
      <c r="D163" s="288"/>
      <c r="E163" s="289"/>
      <c r="F163" s="279"/>
      <c r="G163" s="280"/>
      <c r="H163" s="281"/>
      <c r="I163" s="155"/>
      <c r="J163" s="24"/>
      <c r="K163" s="12"/>
    </row>
    <row r="164" spans="1:11" s="13" customFormat="1" ht="20.100000000000001" customHeight="1">
      <c r="A164" s="47"/>
      <c r="B164" s="287"/>
      <c r="C164" s="288"/>
      <c r="D164" s="288"/>
      <c r="E164" s="289"/>
      <c r="F164" s="279"/>
      <c r="G164" s="280"/>
      <c r="H164" s="281"/>
      <c r="I164" s="155"/>
      <c r="J164" s="24"/>
      <c r="K164" s="12"/>
    </row>
    <row r="165" spans="1:11" s="13" customFormat="1" ht="20.100000000000001" customHeight="1">
      <c r="A165" s="47"/>
      <c r="B165" s="287"/>
      <c r="C165" s="288"/>
      <c r="D165" s="288"/>
      <c r="E165" s="289"/>
      <c r="F165" s="279"/>
      <c r="G165" s="280"/>
      <c r="H165" s="281"/>
      <c r="I165" s="155"/>
      <c r="J165" s="24"/>
      <c r="K165" s="12"/>
    </row>
    <row r="166" spans="1:11" s="13" customFormat="1" ht="20.100000000000001" customHeight="1">
      <c r="A166" s="47"/>
      <c r="B166" s="277"/>
      <c r="C166" s="277"/>
      <c r="D166" s="277"/>
      <c r="E166" s="277"/>
      <c r="F166" s="278"/>
      <c r="G166" s="278"/>
      <c r="H166" s="278"/>
      <c r="I166" s="155"/>
      <c r="J166" s="24"/>
      <c r="K166" s="12"/>
    </row>
    <row r="167" spans="1:11" s="13" customFormat="1" ht="20.100000000000001" customHeight="1">
      <c r="A167" s="47"/>
      <c r="B167" s="277"/>
      <c r="C167" s="277"/>
      <c r="D167" s="277"/>
      <c r="E167" s="277"/>
      <c r="F167" s="278"/>
      <c r="G167" s="278"/>
      <c r="H167" s="278"/>
      <c r="I167" s="155"/>
      <c r="J167" s="24"/>
      <c r="K167" s="12"/>
    </row>
    <row r="168" spans="1:11" s="13" customFormat="1" ht="20.100000000000001" customHeight="1">
      <c r="A168" s="47"/>
      <c r="B168" s="277"/>
      <c r="C168" s="277"/>
      <c r="D168" s="277"/>
      <c r="E168" s="277"/>
      <c r="F168" s="278"/>
      <c r="G168" s="278"/>
      <c r="H168" s="278"/>
      <c r="I168" s="155"/>
      <c r="J168" s="24"/>
      <c r="K168" s="12"/>
    </row>
    <row r="169" spans="1:11" s="13" customFormat="1" ht="20.100000000000001" customHeight="1">
      <c r="A169" s="47"/>
      <c r="B169" s="277"/>
      <c r="C169" s="277"/>
      <c r="D169" s="277"/>
      <c r="E169" s="277"/>
      <c r="F169" s="278"/>
      <c r="G169" s="278"/>
      <c r="H169" s="278"/>
      <c r="I169" s="155"/>
      <c r="J169" s="24"/>
      <c r="K169" s="12"/>
    </row>
    <row r="170" spans="1:11" s="13" customFormat="1" ht="20.100000000000001" customHeight="1">
      <c r="A170" s="47"/>
      <c r="B170" s="277"/>
      <c r="C170" s="277"/>
      <c r="D170" s="277"/>
      <c r="E170" s="277"/>
      <c r="F170" s="278"/>
      <c r="G170" s="278"/>
      <c r="H170" s="278"/>
      <c r="I170" s="155"/>
      <c r="J170" s="24"/>
      <c r="K170" s="12"/>
    </row>
    <row r="171" spans="1:11" s="13" customFormat="1" ht="20.100000000000001" customHeight="1">
      <c r="A171" s="47"/>
      <c r="B171" s="277"/>
      <c r="C171" s="277"/>
      <c r="D171" s="277"/>
      <c r="E171" s="277"/>
      <c r="F171" s="278"/>
      <c r="G171" s="278"/>
      <c r="H171" s="278"/>
      <c r="I171" s="155"/>
      <c r="J171" s="24"/>
      <c r="K171" s="12"/>
    </row>
    <row r="172" spans="1:11" s="13" customFormat="1" ht="20.100000000000001" customHeight="1">
      <c r="A172" s="47"/>
      <c r="B172" s="277"/>
      <c r="C172" s="277"/>
      <c r="D172" s="277"/>
      <c r="E172" s="277"/>
      <c r="F172" s="278"/>
      <c r="G172" s="278"/>
      <c r="H172" s="278"/>
      <c r="I172" s="155"/>
      <c r="J172" s="24"/>
      <c r="K172" s="12"/>
    </row>
    <row r="173" spans="1:11" s="13" customFormat="1" ht="20.100000000000001" customHeight="1">
      <c r="A173" s="47"/>
      <c r="B173" s="277"/>
      <c r="C173" s="277"/>
      <c r="D173" s="277"/>
      <c r="E173" s="277"/>
      <c r="F173" s="278"/>
      <c r="G173" s="278"/>
      <c r="H173" s="278"/>
      <c r="I173" s="155"/>
      <c r="J173" s="24"/>
      <c r="K173" s="12"/>
    </row>
    <row r="174" spans="1:11" s="13" customFormat="1" ht="20.100000000000001" customHeight="1">
      <c r="A174" s="47"/>
      <c r="B174" s="277"/>
      <c r="C174" s="277"/>
      <c r="D174" s="277"/>
      <c r="E174" s="277"/>
      <c r="F174" s="278"/>
      <c r="G174" s="278"/>
      <c r="H174" s="278"/>
      <c r="I174" s="155"/>
      <c r="J174" s="24"/>
      <c r="K174" s="12"/>
    </row>
    <row r="175" spans="1:11" s="13" customFormat="1" ht="20.100000000000001" customHeight="1">
      <c r="A175" s="47"/>
      <c r="B175" s="277"/>
      <c r="C175" s="277"/>
      <c r="D175" s="277"/>
      <c r="E175" s="277"/>
      <c r="F175" s="278"/>
      <c r="G175" s="278"/>
      <c r="H175" s="278"/>
      <c r="I175" s="155"/>
      <c r="J175" s="24"/>
      <c r="K175" s="12"/>
    </row>
    <row r="176" spans="1:11" s="13" customFormat="1" ht="20.100000000000001" customHeight="1">
      <c r="A176" s="47"/>
      <c r="B176" s="282" t="s">
        <v>132</v>
      </c>
      <c r="C176" s="282"/>
      <c r="D176" s="282"/>
      <c r="E176" s="282"/>
      <c r="F176" s="283">
        <f>SUM(F156:H175)</f>
        <v>0</v>
      </c>
      <c r="G176" s="284"/>
      <c r="H176" s="285"/>
      <c r="I176" s="155"/>
      <c r="J176" s="24"/>
      <c r="K176" s="12"/>
    </row>
    <row r="177" spans="1:11" s="13" customFormat="1" ht="20.100000000000001" customHeight="1">
      <c r="A177" s="47"/>
      <c r="B177" s="205"/>
      <c r="C177" s="152"/>
      <c r="D177" s="152"/>
      <c r="E177" s="152"/>
      <c r="F177" s="152"/>
      <c r="G177" s="152"/>
      <c r="H177" s="152"/>
      <c r="I177" s="152"/>
      <c r="J177" s="24"/>
      <c r="K177" s="12"/>
    </row>
    <row r="178" spans="1:11" s="13" customFormat="1" ht="20.100000000000001" customHeight="1">
      <c r="A178" s="47"/>
      <c r="B178" s="205"/>
      <c r="C178" s="215"/>
      <c r="D178" s="215"/>
      <c r="E178" s="215"/>
      <c r="F178" s="215"/>
      <c r="G178" s="215"/>
      <c r="H178" s="215"/>
      <c r="I178" s="215"/>
      <c r="J178" s="24"/>
      <c r="K178" s="12"/>
    </row>
    <row r="179" spans="1:11" s="13" customFormat="1" ht="25.05" customHeight="1">
      <c r="A179" s="47" t="s">
        <v>17</v>
      </c>
      <c r="B179" s="255" t="s">
        <v>76</v>
      </c>
      <c r="C179" s="256"/>
      <c r="D179" s="256"/>
      <c r="E179" s="256"/>
      <c r="F179" s="256"/>
      <c r="G179" s="256"/>
      <c r="H179" s="256"/>
      <c r="I179" s="256"/>
      <c r="J179" s="24"/>
      <c r="K179" s="12"/>
    </row>
    <row r="180" spans="1:11" ht="50.1" customHeight="1">
      <c r="A180" s="30" t="s">
        <v>99</v>
      </c>
      <c r="B180" s="245" t="s">
        <v>201</v>
      </c>
      <c r="C180" s="245"/>
      <c r="D180" s="245"/>
      <c r="E180" s="245"/>
      <c r="F180" s="245"/>
      <c r="G180" s="245"/>
      <c r="H180" s="245"/>
      <c r="I180" s="245"/>
      <c r="J180" s="25"/>
    </row>
    <row r="181" spans="1:11" ht="20.100000000000001" customHeight="1">
      <c r="A181" s="99"/>
      <c r="B181" s="114"/>
      <c r="C181" s="245" t="s">
        <v>89</v>
      </c>
      <c r="D181" s="257"/>
      <c r="E181" s="257"/>
      <c r="F181" s="257"/>
      <c r="G181" s="257"/>
      <c r="H181" s="257"/>
      <c r="I181" s="257"/>
      <c r="J181" s="25"/>
    </row>
    <row r="182" spans="1:11" ht="20.100000000000001" customHeight="1">
      <c r="A182" s="99"/>
      <c r="B182" s="114"/>
      <c r="C182" s="245" t="s">
        <v>90</v>
      </c>
      <c r="D182" s="257"/>
      <c r="E182" s="257"/>
      <c r="F182" s="257"/>
      <c r="G182" s="257"/>
      <c r="H182" s="257"/>
      <c r="I182" s="257"/>
      <c r="J182" s="25"/>
    </row>
    <row r="183" spans="1:11" ht="20.100000000000001" customHeight="1">
      <c r="A183" s="99"/>
      <c r="B183" s="114"/>
      <c r="C183" s="245" t="s">
        <v>129</v>
      </c>
      <c r="D183" s="257"/>
      <c r="E183" s="257"/>
      <c r="F183" s="257"/>
      <c r="G183" s="257"/>
      <c r="H183" s="257"/>
      <c r="I183" s="257"/>
      <c r="J183" s="25"/>
    </row>
    <row r="184" spans="1:11" ht="20.100000000000001" customHeight="1">
      <c r="A184" s="99"/>
      <c r="B184" s="114"/>
      <c r="C184" s="245" t="s">
        <v>80</v>
      </c>
      <c r="D184" s="257"/>
      <c r="E184" s="257"/>
      <c r="F184" s="257"/>
      <c r="G184" s="257"/>
      <c r="H184" s="257"/>
      <c r="I184" s="257"/>
      <c r="J184" s="25"/>
    </row>
    <row r="185" spans="1:11" ht="20.100000000000001" customHeight="1">
      <c r="A185" s="99"/>
      <c r="B185" s="114"/>
      <c r="C185" s="245" t="s">
        <v>81</v>
      </c>
      <c r="D185" s="257"/>
      <c r="E185" s="257"/>
      <c r="F185" s="257"/>
      <c r="G185" s="257"/>
      <c r="H185" s="257"/>
      <c r="I185" s="257"/>
      <c r="J185" s="25"/>
    </row>
    <row r="186" spans="1:11" ht="30" customHeight="1">
      <c r="A186" s="99"/>
      <c r="B186" s="114"/>
      <c r="C186" s="245" t="s">
        <v>82</v>
      </c>
      <c r="D186" s="257"/>
      <c r="E186" s="263"/>
      <c r="F186" s="264"/>
      <c r="G186" s="264"/>
      <c r="H186" s="264"/>
      <c r="I186" s="265"/>
      <c r="J186" s="25"/>
    </row>
    <row r="187" spans="1:11" ht="20.100000000000001" customHeight="1">
      <c r="A187" s="99"/>
      <c r="B187" s="114"/>
      <c r="C187" s="114"/>
      <c r="D187" s="114"/>
      <c r="E187" s="114"/>
      <c r="F187" s="114"/>
      <c r="G187" s="114"/>
      <c r="H187" s="114"/>
      <c r="I187" s="114"/>
      <c r="J187" s="25"/>
    </row>
    <row r="188" spans="1:11" s="108" customFormat="1" ht="25.05" customHeight="1">
      <c r="A188" s="30" t="s">
        <v>100</v>
      </c>
      <c r="B188" s="245" t="s">
        <v>91</v>
      </c>
      <c r="C188" s="245"/>
      <c r="D188" s="245"/>
      <c r="E188" s="245"/>
      <c r="F188" s="245"/>
      <c r="G188" s="245"/>
      <c r="H188" s="245"/>
      <c r="I188" s="245"/>
      <c r="J188" s="107"/>
      <c r="K188" s="129"/>
    </row>
    <row r="189" spans="1:11" s="108" customFormat="1" ht="20.100000000000001" customHeight="1">
      <c r="A189" s="121"/>
      <c r="B189" s="245" t="s">
        <v>143</v>
      </c>
      <c r="C189" s="245"/>
      <c r="D189" s="245"/>
      <c r="E189" s="245"/>
      <c r="F189" s="245"/>
      <c r="G189" s="245"/>
      <c r="H189" s="245"/>
      <c r="I189" s="245"/>
      <c r="J189" s="107"/>
      <c r="K189" s="129"/>
    </row>
    <row r="190" spans="1:11" ht="20.100000000000001" customHeight="1">
      <c r="A190" s="99"/>
      <c r="B190" s="114"/>
      <c r="C190" s="245" t="s">
        <v>83</v>
      </c>
      <c r="D190" s="257"/>
      <c r="E190" s="257"/>
      <c r="F190" s="257"/>
      <c r="G190" s="257"/>
      <c r="H190" s="257"/>
      <c r="I190" s="257"/>
      <c r="J190" s="25"/>
    </row>
    <row r="191" spans="1:11" ht="20.100000000000001" customHeight="1">
      <c r="A191" s="99"/>
      <c r="B191" s="114"/>
      <c r="C191" s="245" t="s">
        <v>84</v>
      </c>
      <c r="D191" s="257"/>
      <c r="E191" s="257"/>
      <c r="F191" s="257"/>
      <c r="G191" s="257"/>
      <c r="H191" s="257"/>
      <c r="I191" s="257"/>
      <c r="J191" s="25"/>
    </row>
    <row r="192" spans="1:11" ht="30" customHeight="1">
      <c r="A192" s="99"/>
      <c r="B192" s="114"/>
      <c r="C192" s="245" t="s">
        <v>85</v>
      </c>
      <c r="D192" s="257"/>
      <c r="E192" s="263"/>
      <c r="F192" s="264"/>
      <c r="G192" s="264"/>
      <c r="H192" s="264"/>
      <c r="I192" s="265"/>
      <c r="J192" s="25"/>
    </row>
    <row r="193" spans="1:11" s="106" customFormat="1" ht="20.100000000000001" customHeight="1">
      <c r="A193" s="110"/>
      <c r="B193" s="104"/>
      <c r="C193" s="104"/>
      <c r="D193" s="104"/>
      <c r="E193" s="104"/>
      <c r="F193" s="104"/>
      <c r="G193" s="104"/>
      <c r="H193" s="104"/>
      <c r="I193" s="104"/>
      <c r="J193" s="103"/>
      <c r="K193" s="105"/>
    </row>
    <row r="194" spans="1:11" s="108" customFormat="1" ht="25.05" customHeight="1">
      <c r="A194" s="30" t="s">
        <v>101</v>
      </c>
      <c r="B194" s="245" t="s">
        <v>94</v>
      </c>
      <c r="C194" s="245"/>
      <c r="D194" s="245"/>
      <c r="E194" s="245"/>
      <c r="F194" s="245"/>
      <c r="G194" s="245"/>
      <c r="H194" s="245"/>
      <c r="I194" s="245"/>
      <c r="J194" s="107"/>
      <c r="K194" s="129"/>
    </row>
    <row r="195" spans="1:11" s="84" customFormat="1" ht="30" customHeight="1">
      <c r="A195" s="86"/>
      <c r="B195" s="41"/>
      <c r="C195" s="259" t="s">
        <v>137</v>
      </c>
      <c r="D195" s="260"/>
      <c r="E195" s="260"/>
      <c r="F195" s="260"/>
      <c r="G195" s="260"/>
      <c r="H195" s="260"/>
      <c r="I195" s="260"/>
      <c r="J195" s="85"/>
      <c r="K195" s="83"/>
    </row>
    <row r="196" spans="1:11" s="84" customFormat="1" ht="20.100000000000001" customHeight="1">
      <c r="A196" s="86"/>
      <c r="B196" s="41"/>
      <c r="C196" s="56" t="s">
        <v>93</v>
      </c>
      <c r="D196" s="87"/>
      <c r="E196" s="88"/>
      <c r="F196" s="88"/>
      <c r="G196" s="88"/>
      <c r="H196" s="87"/>
      <c r="I196" s="85"/>
      <c r="J196" s="85"/>
      <c r="K196" s="83"/>
    </row>
    <row r="197" spans="1:11" s="106" customFormat="1" ht="20.100000000000001" customHeight="1">
      <c r="A197" s="110"/>
      <c r="B197" s="104"/>
      <c r="C197" s="104"/>
      <c r="D197" s="104"/>
      <c r="E197" s="104"/>
      <c r="F197" s="104"/>
      <c r="G197" s="104"/>
      <c r="H197" s="104"/>
      <c r="I197" s="104"/>
      <c r="J197" s="103"/>
      <c r="K197" s="105"/>
    </row>
    <row r="198" spans="1:11" s="108" customFormat="1" ht="25.05" customHeight="1">
      <c r="A198" s="30" t="s">
        <v>102</v>
      </c>
      <c r="B198" s="244" t="s">
        <v>86</v>
      </c>
      <c r="C198" s="244"/>
      <c r="D198" s="244"/>
      <c r="E198" s="244"/>
      <c r="F198" s="244"/>
      <c r="G198" s="244"/>
      <c r="H198" s="244"/>
      <c r="I198" s="244"/>
      <c r="J198" s="107"/>
      <c r="K198" s="129"/>
    </row>
    <row r="199" spans="1:11" s="108" customFormat="1" ht="45" customHeight="1">
      <c r="A199" s="121"/>
      <c r="B199" s="119"/>
      <c r="C199" s="245" t="s">
        <v>113</v>
      </c>
      <c r="D199" s="257"/>
      <c r="E199" s="257"/>
      <c r="F199" s="257"/>
      <c r="G199" s="257"/>
      <c r="H199" s="257"/>
      <c r="I199" s="257"/>
      <c r="J199" s="107"/>
      <c r="K199" s="129"/>
    </row>
    <row r="200" spans="1:11" s="10" customFormat="1" ht="20.100000000000001" customHeight="1">
      <c r="A200" s="40"/>
      <c r="B200" s="49"/>
      <c r="C200" s="49"/>
      <c r="D200" s="49"/>
      <c r="E200" s="49"/>
      <c r="F200" s="49"/>
      <c r="G200" s="49"/>
      <c r="H200" s="49"/>
      <c r="I200" s="48"/>
      <c r="J200" s="48"/>
      <c r="K200" s="9"/>
    </row>
    <row r="201" spans="1:11" s="8" customFormat="1" ht="34.5" customHeight="1">
      <c r="A201" s="47" t="s">
        <v>98</v>
      </c>
      <c r="B201" s="266" t="s">
        <v>62</v>
      </c>
      <c r="C201" s="267"/>
      <c r="D201" s="267"/>
      <c r="E201" s="267"/>
      <c r="F201" s="267"/>
      <c r="G201" s="267"/>
      <c r="H201" s="267"/>
      <c r="I201" s="267"/>
      <c r="J201" s="56"/>
      <c r="K201" s="7"/>
    </row>
    <row r="202" spans="1:11" s="21" customFormat="1" ht="150" customHeight="1">
      <c r="A202" s="56"/>
      <c r="B202" s="269"/>
      <c r="C202" s="270"/>
      <c r="D202" s="270"/>
      <c r="E202" s="270"/>
      <c r="F202" s="270"/>
      <c r="G202" s="270"/>
      <c r="H202" s="270"/>
      <c r="I202" s="271"/>
      <c r="J202" s="56"/>
      <c r="K202" s="20"/>
    </row>
    <row r="203" spans="1:11" s="21" customFormat="1" ht="20.100000000000001" customHeight="1">
      <c r="A203" s="56"/>
      <c r="B203" s="61"/>
      <c r="C203" s="61"/>
      <c r="D203" s="61"/>
      <c r="E203" s="61"/>
      <c r="F203" s="61"/>
      <c r="G203" s="61"/>
      <c r="H203" s="61"/>
      <c r="I203" s="61"/>
      <c r="J203" s="56"/>
      <c r="K203" s="20"/>
    </row>
    <row r="204" spans="1:11" s="21" customFormat="1" ht="25.05" customHeight="1">
      <c r="A204" s="47" t="s">
        <v>103</v>
      </c>
      <c r="B204" s="320" t="s">
        <v>164</v>
      </c>
      <c r="C204" s="345"/>
      <c r="D204" s="345"/>
      <c r="E204" s="345"/>
      <c r="F204" s="345"/>
      <c r="G204" s="345"/>
      <c r="H204" s="345"/>
      <c r="I204" s="345"/>
      <c r="J204" s="56"/>
      <c r="K204" s="20"/>
    </row>
    <row r="205" spans="1:11" s="227" customFormat="1" ht="50.1" customHeight="1">
      <c r="A205" s="30"/>
      <c r="B205" s="237" t="s">
        <v>165</v>
      </c>
      <c r="C205" s="346"/>
      <c r="D205" s="346"/>
      <c r="E205" s="346"/>
      <c r="F205" s="346"/>
      <c r="G205" s="346"/>
      <c r="H205" s="346"/>
      <c r="I205" s="346"/>
      <c r="J205" s="221"/>
      <c r="K205" s="226"/>
    </row>
    <row r="206" spans="1:11" s="21" customFormat="1" ht="376.5" customHeight="1">
      <c r="A206" s="56"/>
      <c r="B206" s="269"/>
      <c r="C206" s="270"/>
      <c r="D206" s="270"/>
      <c r="E206" s="270"/>
      <c r="F206" s="270"/>
      <c r="G206" s="270"/>
      <c r="H206" s="270"/>
      <c r="I206" s="271"/>
      <c r="J206" s="56"/>
      <c r="K206" s="20"/>
    </row>
    <row r="207" spans="1:11" s="21" customFormat="1" ht="20.100000000000001" customHeight="1">
      <c r="A207" s="47"/>
      <c r="B207" s="213"/>
      <c r="C207" s="213"/>
      <c r="D207" s="213"/>
      <c r="E207" s="213"/>
      <c r="F207" s="213"/>
      <c r="G207" s="213"/>
      <c r="H207" s="213"/>
      <c r="I207" s="213"/>
      <c r="J207" s="56"/>
      <c r="K207" s="20"/>
    </row>
    <row r="208" spans="1:11" s="21" customFormat="1" ht="20.100000000000001" customHeight="1">
      <c r="A208" s="47"/>
      <c r="B208" s="218"/>
      <c r="C208" s="218"/>
      <c r="D208" s="218"/>
      <c r="E208" s="218"/>
      <c r="F208" s="218"/>
      <c r="G208" s="218"/>
      <c r="H208" s="218"/>
      <c r="I208" s="218"/>
      <c r="J208" s="56"/>
      <c r="K208" s="20"/>
    </row>
    <row r="209" spans="1:11" s="8" customFormat="1" ht="21" customHeight="1">
      <c r="A209" s="225" t="s">
        <v>163</v>
      </c>
      <c r="B209" s="258" t="s">
        <v>15</v>
      </c>
      <c r="C209" s="258"/>
      <c r="D209" s="258"/>
      <c r="E209" s="258"/>
      <c r="F209" s="258"/>
      <c r="G209" s="258"/>
      <c r="H209" s="219"/>
      <c r="I209" s="219"/>
      <c r="J209" s="56"/>
      <c r="K209" s="7"/>
    </row>
    <row r="210" spans="1:11" s="15" customFormat="1" ht="25.05" customHeight="1">
      <c r="A210" s="47"/>
      <c r="B210" s="261" t="s">
        <v>136</v>
      </c>
      <c r="C210" s="262"/>
      <c r="D210" s="262"/>
      <c r="E210" s="262"/>
      <c r="F210" s="262"/>
      <c r="G210" s="262"/>
      <c r="H210" s="262"/>
      <c r="I210" s="262"/>
      <c r="J210" s="40"/>
      <c r="K210" s="14"/>
    </row>
    <row r="211" spans="1:11" s="98" customFormat="1" ht="20.100000000000001" customHeight="1">
      <c r="A211" s="99" t="s">
        <v>14</v>
      </c>
      <c r="B211" s="245" t="s">
        <v>77</v>
      </c>
      <c r="C211" s="245"/>
      <c r="D211" s="245"/>
      <c r="E211" s="245"/>
      <c r="F211" s="245"/>
      <c r="G211" s="245"/>
      <c r="H211" s="245"/>
      <c r="I211" s="245"/>
      <c r="J211" s="100"/>
      <c r="K211" s="97"/>
    </row>
    <row r="212" spans="1:11" s="98" customFormat="1" ht="10.050000000000001" customHeight="1">
      <c r="A212" s="99"/>
      <c r="B212" s="215"/>
      <c r="C212" s="215"/>
      <c r="D212" s="215"/>
      <c r="E212" s="215"/>
      <c r="F212" s="215"/>
      <c r="G212" s="215"/>
      <c r="H212" s="215"/>
      <c r="I212" s="215"/>
      <c r="J212" s="100"/>
      <c r="K212" s="97"/>
    </row>
    <row r="213" spans="1:11" s="15" customFormat="1" ht="25.05" customHeight="1">
      <c r="A213" s="47"/>
      <c r="B213" s="261" t="s">
        <v>64</v>
      </c>
      <c r="C213" s="262"/>
      <c r="D213" s="262"/>
      <c r="E213" s="262"/>
      <c r="F213" s="262"/>
      <c r="G213" s="262"/>
      <c r="H213" s="262"/>
      <c r="I213" s="262"/>
      <c r="J213" s="40"/>
      <c r="K213" s="14"/>
    </row>
    <row r="214" spans="1:11" ht="20.100000000000001" customHeight="1">
      <c r="A214" s="99" t="s">
        <v>14</v>
      </c>
      <c r="B214" s="245" t="s">
        <v>144</v>
      </c>
      <c r="C214" s="245"/>
      <c r="D214" s="245"/>
      <c r="E214" s="245"/>
      <c r="F214" s="245"/>
      <c r="G214" s="245"/>
      <c r="H214" s="245"/>
      <c r="I214" s="245"/>
      <c r="J214" s="25"/>
    </row>
    <row r="215" spans="1:11" s="10" customFormat="1" ht="10.050000000000001" customHeight="1">
      <c r="A215" s="47"/>
      <c r="B215" s="32"/>
      <c r="C215" s="32"/>
      <c r="D215" s="32"/>
      <c r="E215" s="32"/>
      <c r="F215" s="32"/>
      <c r="G215" s="32"/>
      <c r="H215" s="49"/>
      <c r="I215" s="49"/>
      <c r="J215" s="48"/>
      <c r="K215" s="9"/>
    </row>
    <row r="216" spans="1:11" s="15" customFormat="1" ht="25.05" customHeight="1">
      <c r="A216" s="47"/>
      <c r="B216" s="261" t="s">
        <v>36</v>
      </c>
      <c r="C216" s="262"/>
      <c r="D216" s="262"/>
      <c r="E216" s="262"/>
      <c r="F216" s="262"/>
      <c r="G216" s="262"/>
      <c r="H216" s="262"/>
      <c r="I216" s="262"/>
      <c r="J216" s="40"/>
      <c r="K216" s="14"/>
    </row>
    <row r="217" spans="1:11" s="15" customFormat="1" ht="45" customHeight="1">
      <c r="A217" s="109" t="s">
        <v>14</v>
      </c>
      <c r="B217" s="245" t="s">
        <v>182</v>
      </c>
      <c r="C217" s="245"/>
      <c r="D217" s="245"/>
      <c r="E217" s="245"/>
      <c r="F217" s="245"/>
      <c r="G217" s="245"/>
      <c r="H217" s="245"/>
      <c r="I217" s="245"/>
      <c r="J217" s="40"/>
      <c r="K217" s="14"/>
    </row>
    <row r="218" spans="1:11" s="15" customFormat="1" ht="8.1" customHeight="1">
      <c r="A218" s="63"/>
      <c r="B218" s="32"/>
      <c r="C218" s="32"/>
      <c r="D218" s="32"/>
      <c r="E218" s="32"/>
      <c r="F218" s="32"/>
      <c r="G218" s="32"/>
      <c r="H218" s="32"/>
      <c r="I218" s="32"/>
      <c r="J218" s="40"/>
      <c r="K218" s="14"/>
    </row>
    <row r="219" spans="1:11" s="15" customFormat="1" ht="95.1" customHeight="1">
      <c r="A219" s="109" t="s">
        <v>14</v>
      </c>
      <c r="B219" s="245" t="s">
        <v>134</v>
      </c>
      <c r="C219" s="245"/>
      <c r="D219" s="245"/>
      <c r="E219" s="245"/>
      <c r="F219" s="245"/>
      <c r="G219" s="245"/>
      <c r="H219" s="245"/>
      <c r="I219" s="245"/>
      <c r="J219" s="40"/>
      <c r="K219" s="14"/>
    </row>
    <row r="220" spans="1:11" s="15" customFormat="1" ht="8.1" customHeight="1">
      <c r="A220" s="109"/>
      <c r="B220" s="32"/>
      <c r="C220" s="32"/>
      <c r="D220" s="32"/>
      <c r="E220" s="32"/>
      <c r="F220" s="32"/>
      <c r="G220" s="32"/>
      <c r="H220" s="32"/>
      <c r="I220" s="32"/>
      <c r="J220" s="40"/>
      <c r="K220" s="14"/>
    </row>
    <row r="221" spans="1:11" s="15" customFormat="1" ht="30" customHeight="1">
      <c r="A221" s="99" t="s">
        <v>14</v>
      </c>
      <c r="B221" s="245" t="s">
        <v>74</v>
      </c>
      <c r="C221" s="245"/>
      <c r="D221" s="245"/>
      <c r="E221" s="245"/>
      <c r="F221" s="245"/>
      <c r="G221" s="245"/>
      <c r="H221" s="245"/>
      <c r="I221" s="245"/>
      <c r="J221" s="40"/>
      <c r="K221" s="14"/>
    </row>
    <row r="222" spans="1:11" s="15" customFormat="1" ht="8.1" customHeight="1">
      <c r="A222" s="99"/>
      <c r="B222" s="78"/>
      <c r="C222" s="78"/>
      <c r="D222" s="78"/>
      <c r="E222" s="78"/>
      <c r="F222" s="78"/>
      <c r="G222" s="78"/>
      <c r="H222" s="94"/>
      <c r="I222" s="94"/>
      <c r="J222" s="40"/>
      <c r="K222" s="14"/>
    </row>
    <row r="223" spans="1:11" ht="45" customHeight="1">
      <c r="A223" s="99" t="s">
        <v>14</v>
      </c>
      <c r="B223" s="245" t="s">
        <v>78</v>
      </c>
      <c r="C223" s="245"/>
      <c r="D223" s="245"/>
      <c r="E223" s="245"/>
      <c r="F223" s="245"/>
      <c r="G223" s="245"/>
      <c r="H223" s="245"/>
      <c r="I223" s="245"/>
      <c r="J223" s="25"/>
    </row>
    <row r="224" spans="1:11" ht="8.1" customHeight="1">
      <c r="A224" s="99"/>
      <c r="B224" s="71"/>
      <c r="C224" s="71"/>
      <c r="D224" s="71"/>
      <c r="E224" s="71"/>
      <c r="F224" s="71"/>
      <c r="G224" s="71"/>
      <c r="H224" s="71"/>
      <c r="I224" s="71"/>
      <c r="J224" s="25"/>
    </row>
    <row r="225" spans="1:11" s="108" customFormat="1" ht="60" customHeight="1">
      <c r="A225" s="99" t="s">
        <v>14</v>
      </c>
      <c r="B225" s="245" t="s">
        <v>145</v>
      </c>
      <c r="C225" s="245"/>
      <c r="D225" s="245"/>
      <c r="E225" s="245"/>
      <c r="F225" s="245"/>
      <c r="G225" s="245"/>
      <c r="H225" s="245"/>
      <c r="I225" s="245"/>
      <c r="J225" s="107"/>
      <c r="K225" s="129"/>
    </row>
    <row r="226" spans="1:11" s="106" customFormat="1" ht="8.1" customHeight="1">
      <c r="A226" s="110"/>
      <c r="B226" s="104"/>
      <c r="C226" s="104"/>
      <c r="D226" s="104"/>
      <c r="E226" s="104"/>
      <c r="F226" s="104"/>
      <c r="G226" s="104"/>
      <c r="H226" s="104"/>
      <c r="I226" s="104"/>
      <c r="J226" s="103"/>
      <c r="K226" s="105"/>
    </row>
    <row r="227" spans="1:11" s="96" customFormat="1" ht="20.100000000000001" customHeight="1">
      <c r="A227" s="99" t="s">
        <v>14</v>
      </c>
      <c r="B227" s="245" t="s">
        <v>73</v>
      </c>
      <c r="C227" s="245"/>
      <c r="D227" s="245"/>
      <c r="E227" s="245"/>
      <c r="F227" s="245"/>
      <c r="G227" s="245"/>
      <c r="H227" s="245"/>
      <c r="I227" s="245"/>
      <c r="J227" s="95"/>
      <c r="K227" s="130"/>
    </row>
    <row r="228" spans="1:11" s="15" customFormat="1" ht="10.050000000000001" customHeight="1">
      <c r="A228" s="63"/>
      <c r="B228" s="32"/>
      <c r="C228" s="32"/>
      <c r="D228" s="32"/>
      <c r="E228" s="32"/>
      <c r="F228" s="32"/>
      <c r="G228" s="32"/>
      <c r="H228" s="32"/>
      <c r="I228" s="32"/>
      <c r="J228" s="40"/>
      <c r="K228" s="14"/>
    </row>
    <row r="229" spans="1:11" s="15" customFormat="1" ht="25.05" customHeight="1">
      <c r="A229" s="47"/>
      <c r="B229" s="242" t="s">
        <v>32</v>
      </c>
      <c r="C229" s="242"/>
      <c r="D229" s="242"/>
      <c r="E229" s="242"/>
      <c r="F229" s="242"/>
      <c r="G229" s="242"/>
      <c r="H229" s="242"/>
      <c r="I229" s="242"/>
      <c r="J229" s="40"/>
      <c r="K229" s="14"/>
    </row>
    <row r="230" spans="1:11" s="108" customFormat="1" ht="30" customHeight="1">
      <c r="A230" s="99" t="s">
        <v>14</v>
      </c>
      <c r="B230" s="245" t="s">
        <v>79</v>
      </c>
      <c r="C230" s="245"/>
      <c r="D230" s="245"/>
      <c r="E230" s="245"/>
      <c r="F230" s="245"/>
      <c r="G230" s="245"/>
      <c r="H230" s="245"/>
      <c r="I230" s="245"/>
      <c r="J230" s="107"/>
      <c r="K230" s="129"/>
    </row>
    <row r="231" spans="1:11" s="106" customFormat="1" ht="10.050000000000001" customHeight="1">
      <c r="A231" s="103"/>
      <c r="B231" s="104"/>
      <c r="C231" s="104"/>
      <c r="D231" s="104"/>
      <c r="E231" s="104"/>
      <c r="F231" s="104"/>
      <c r="G231" s="104"/>
      <c r="H231" s="104"/>
      <c r="I231" s="104"/>
      <c r="J231" s="103"/>
      <c r="K231" s="105"/>
    </row>
    <row r="232" spans="1:11" s="15" customFormat="1" ht="25.05" customHeight="1">
      <c r="A232" s="47"/>
      <c r="B232" s="242" t="s">
        <v>33</v>
      </c>
      <c r="C232" s="243"/>
      <c r="D232" s="243"/>
      <c r="E232" s="243"/>
      <c r="F232" s="243"/>
      <c r="G232" s="243"/>
      <c r="H232" s="243"/>
      <c r="I232" s="243"/>
      <c r="J232" s="40"/>
      <c r="K232" s="14"/>
    </row>
    <row r="233" spans="1:11" s="2" customFormat="1" ht="170.25" customHeight="1">
      <c r="A233" s="109" t="s">
        <v>14</v>
      </c>
      <c r="B233" s="245" t="s">
        <v>183</v>
      </c>
      <c r="C233" s="245"/>
      <c r="D233" s="245"/>
      <c r="E233" s="245"/>
      <c r="F233" s="245"/>
      <c r="G233" s="245"/>
      <c r="H233" s="245"/>
      <c r="I233" s="245"/>
      <c r="J233" s="43"/>
      <c r="K233" s="16"/>
    </row>
    <row r="234" spans="1:11" ht="48" customHeight="1">
      <c r="A234" s="62"/>
      <c r="B234" s="244" t="s">
        <v>19</v>
      </c>
      <c r="C234" s="244"/>
      <c r="D234" s="244"/>
      <c r="E234" s="244"/>
      <c r="F234" s="244"/>
      <c r="G234" s="244"/>
      <c r="H234" s="244"/>
      <c r="I234" s="244"/>
      <c r="J234" s="25"/>
      <c r="K234" s="129"/>
    </row>
    <row r="235" spans="1:11" ht="40.5" customHeight="1">
      <c r="A235" s="24"/>
      <c r="B235" s="48"/>
      <c r="C235" s="48"/>
      <c r="D235" s="48"/>
      <c r="E235" s="48"/>
      <c r="F235" s="249"/>
      <c r="G235" s="250"/>
      <c r="H235" s="250"/>
      <c r="I235" s="251"/>
      <c r="J235" s="25"/>
    </row>
    <row r="236" spans="1:11" ht="41.25" customHeight="1">
      <c r="A236" s="24"/>
      <c r="B236" s="246"/>
      <c r="C236" s="247"/>
      <c r="D236" s="248"/>
      <c r="E236" s="48"/>
      <c r="F236" s="252"/>
      <c r="G236" s="253"/>
      <c r="H236" s="253"/>
      <c r="I236" s="254"/>
      <c r="J236" s="25"/>
    </row>
    <row r="237" spans="1:11" s="2" customFormat="1" ht="42.75" customHeight="1">
      <c r="A237" s="47"/>
      <c r="B237" s="240" t="s">
        <v>7</v>
      </c>
      <c r="C237" s="240"/>
      <c r="D237" s="240"/>
      <c r="E237" s="40"/>
      <c r="F237" s="241" t="s">
        <v>21</v>
      </c>
      <c r="G237" s="241"/>
      <c r="H237" s="241"/>
      <c r="I237" s="241"/>
      <c r="J237" s="43"/>
      <c r="K237" s="6"/>
    </row>
    <row r="238" spans="1:11" s="84" customFormat="1" ht="30.75" customHeight="1">
      <c r="A238" s="39"/>
      <c r="B238" s="228" t="s">
        <v>11</v>
      </c>
      <c r="C238" s="220"/>
      <c r="D238" s="220"/>
      <c r="E238" s="56"/>
      <c r="F238" s="56"/>
      <c r="G238" s="56"/>
      <c r="H238" s="56"/>
      <c r="I238" s="56"/>
      <c r="J238" s="85"/>
      <c r="K238" s="83"/>
    </row>
    <row r="239" spans="1:11" ht="25.5" customHeight="1">
      <c r="A239" s="47"/>
      <c r="B239" s="239" t="s">
        <v>138</v>
      </c>
      <c r="C239" s="239"/>
      <c r="D239" s="239"/>
      <c r="E239" s="239"/>
      <c r="F239" s="239"/>
      <c r="G239" s="239"/>
      <c r="H239" s="239"/>
      <c r="I239" s="239"/>
      <c r="J239" s="25"/>
    </row>
    <row r="240" spans="1:11" s="102" customFormat="1" ht="22.5" customHeight="1">
      <c r="A240" s="47"/>
      <c r="B240" s="237" t="s">
        <v>115</v>
      </c>
      <c r="C240" s="237"/>
      <c r="D240" s="237"/>
      <c r="E240" s="237"/>
      <c r="F240" s="237"/>
      <c r="G240" s="237"/>
      <c r="H240" s="237"/>
      <c r="I240" s="237"/>
      <c r="J240" s="65"/>
      <c r="K240" s="101"/>
    </row>
    <row r="241" spans="1:11" ht="15.75" customHeight="1">
      <c r="A241" s="47"/>
      <c r="B241" s="111"/>
      <c r="C241" s="238" t="s">
        <v>65</v>
      </c>
      <c r="D241" s="238"/>
      <c r="E241" s="238"/>
      <c r="F241" s="238"/>
      <c r="G241" s="238"/>
      <c r="H241" s="238"/>
      <c r="I241" s="238"/>
      <c r="J241" s="25"/>
    </row>
    <row r="242" spans="1:11" ht="30" customHeight="1">
      <c r="A242" s="47"/>
      <c r="B242" s="111"/>
      <c r="C242" s="238" t="s">
        <v>66</v>
      </c>
      <c r="D242" s="238"/>
      <c r="E242" s="238"/>
      <c r="F242" s="238"/>
      <c r="G242" s="238"/>
      <c r="H242" s="238"/>
      <c r="I242" s="238"/>
      <c r="J242" s="25"/>
    </row>
    <row r="243" spans="1:11" ht="15.75" customHeight="1">
      <c r="A243" s="47"/>
      <c r="B243" s="111"/>
      <c r="C243" s="238" t="s">
        <v>67</v>
      </c>
      <c r="D243" s="238"/>
      <c r="E243" s="238"/>
      <c r="F243" s="238"/>
      <c r="G243" s="238"/>
      <c r="H243" s="238"/>
      <c r="I243" s="238"/>
      <c r="J243" s="25"/>
    </row>
    <row r="244" spans="1:11" ht="18" customHeight="1">
      <c r="A244" s="47"/>
      <c r="B244" s="111"/>
      <c r="C244" s="238" t="s">
        <v>68</v>
      </c>
      <c r="D244" s="238"/>
      <c r="E244" s="238"/>
      <c r="F244" s="238"/>
      <c r="G244" s="238"/>
      <c r="H244" s="238"/>
      <c r="I244" s="238"/>
      <c r="J244" s="25"/>
    </row>
    <row r="245" spans="1:11" ht="15.75" customHeight="1">
      <c r="A245" s="47"/>
      <c r="B245" s="111"/>
      <c r="C245" s="238" t="s">
        <v>69</v>
      </c>
      <c r="D245" s="238"/>
      <c r="E245" s="238"/>
      <c r="F245" s="238"/>
      <c r="G245" s="238"/>
      <c r="H245" s="238"/>
      <c r="I245" s="238"/>
      <c r="J245" s="25"/>
    </row>
    <row r="246" spans="1:11" ht="15.75" customHeight="1">
      <c r="A246" s="47"/>
      <c r="B246" s="111"/>
      <c r="C246" s="238" t="s">
        <v>70</v>
      </c>
      <c r="D246" s="238"/>
      <c r="E246" s="238"/>
      <c r="F246" s="238"/>
      <c r="G246" s="238"/>
      <c r="H246" s="238"/>
      <c r="I246" s="238"/>
      <c r="J246" s="25"/>
    </row>
    <row r="247" spans="1:11" ht="15.75" customHeight="1">
      <c r="A247" s="47"/>
      <c r="B247" s="111"/>
      <c r="C247" s="238" t="s">
        <v>71</v>
      </c>
      <c r="D247" s="238"/>
      <c r="E247" s="238"/>
      <c r="F247" s="238"/>
      <c r="G247" s="238"/>
      <c r="H247" s="238"/>
      <c r="I247" s="238"/>
      <c r="J247" s="25"/>
    </row>
    <row r="248" spans="1:11" ht="31.5" customHeight="1">
      <c r="A248" s="47"/>
      <c r="B248" s="111"/>
      <c r="C248" s="238" t="s">
        <v>72</v>
      </c>
      <c r="D248" s="238"/>
      <c r="E248" s="238"/>
      <c r="F248" s="238"/>
      <c r="G248" s="238"/>
      <c r="H248" s="238"/>
      <c r="I248" s="238"/>
      <c r="J248" s="25"/>
    </row>
    <row r="249" spans="1:11" s="10" customFormat="1" ht="30" customHeight="1">
      <c r="A249" s="47"/>
      <c r="B249" s="236" t="s">
        <v>114</v>
      </c>
      <c r="C249" s="236"/>
      <c r="D249" s="236"/>
      <c r="E249" s="236"/>
      <c r="F249" s="236"/>
      <c r="G249" s="236"/>
      <c r="H249" s="236"/>
      <c r="I249" s="236"/>
      <c r="J249" s="48"/>
      <c r="K249" s="9"/>
    </row>
    <row r="250" spans="1:11" s="10" customFormat="1" ht="20.100000000000001" customHeight="1">
      <c r="A250" s="47"/>
      <c r="B250" s="206"/>
      <c r="C250" s="67"/>
      <c r="D250" s="67"/>
      <c r="E250" s="67"/>
      <c r="F250" s="67"/>
      <c r="G250" s="67"/>
      <c r="H250" s="68"/>
      <c r="I250" s="68"/>
      <c r="J250" s="48"/>
      <c r="K250" s="9"/>
    </row>
  </sheetData>
  <sheetProtection algorithmName="SHA-512" hashValue="rSJuKF7t7y3nkDxl478jiEPBTuvbyVcPfghp+gIKOsZX2IOcRKu9N7lFdz1zsFRs5TWMF8bYIER+daTlIuwfMg==" saltValue="sdIupTTlZ4iae0rZJbjbKA==" spinCount="100000" sheet="1" objects="1" scenarios="1" selectLockedCells="1"/>
  <protectedRanges>
    <protectedRange sqref="B39:F41 B32:F36 D46:F46 D42:F44" name="Bereich6"/>
    <protectedRange sqref="C42:C46 D45:I45" name="Bereich8"/>
    <protectedRange sqref="D48:G51" name="Bereich6_4_1"/>
    <protectedRange sqref="D52:G52" name="Bereich6_4_1_1"/>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224">
    <mergeCell ref="C78:I78"/>
    <mergeCell ref="B80:G80"/>
    <mergeCell ref="C82:I82"/>
    <mergeCell ref="C83:I83"/>
    <mergeCell ref="B86:G86"/>
    <mergeCell ref="C88:I88"/>
    <mergeCell ref="C89:I89"/>
    <mergeCell ref="C90:I90"/>
    <mergeCell ref="C91:I91"/>
    <mergeCell ref="B55:G55"/>
    <mergeCell ref="B65:F65"/>
    <mergeCell ref="C67:I67"/>
    <mergeCell ref="C68:I68"/>
    <mergeCell ref="B70:G70"/>
    <mergeCell ref="C72:I72"/>
    <mergeCell ref="C73:I73"/>
    <mergeCell ref="B75:G75"/>
    <mergeCell ref="C77:I77"/>
    <mergeCell ref="B155:E155"/>
    <mergeCell ref="F155:H155"/>
    <mergeCell ref="B29:E29"/>
    <mergeCell ref="F29:I29"/>
    <mergeCell ref="B39:C39"/>
    <mergeCell ref="D41:I41"/>
    <mergeCell ref="B48:E48"/>
    <mergeCell ref="F48:I48"/>
    <mergeCell ref="B49:E49"/>
    <mergeCell ref="F49:I49"/>
    <mergeCell ref="D40:I40"/>
    <mergeCell ref="B127:I127"/>
    <mergeCell ref="G119:H119"/>
    <mergeCell ref="C98:F98"/>
    <mergeCell ref="B54:I54"/>
    <mergeCell ref="B51:E51"/>
    <mergeCell ref="F51:I51"/>
    <mergeCell ref="B112:H112"/>
    <mergeCell ref="B47:I47"/>
    <mergeCell ref="G96:I96"/>
    <mergeCell ref="G97:I97"/>
    <mergeCell ref="B152:I152"/>
    <mergeCell ref="B154:I154"/>
    <mergeCell ref="G132:I132"/>
    <mergeCell ref="H4:J4"/>
    <mergeCell ref="D43:I43"/>
    <mergeCell ref="B38:I38"/>
    <mergeCell ref="A4:D4"/>
    <mergeCell ref="A5:D5"/>
    <mergeCell ref="D42:I42"/>
    <mergeCell ref="D33:I33"/>
    <mergeCell ref="B31:I31"/>
    <mergeCell ref="C12:H15"/>
    <mergeCell ref="H11:I11"/>
    <mergeCell ref="B17:I17"/>
    <mergeCell ref="E4:G4"/>
    <mergeCell ref="D36:I36"/>
    <mergeCell ref="B36:C36"/>
    <mergeCell ref="D39:I39"/>
    <mergeCell ref="E5:G5"/>
    <mergeCell ref="H5:J6"/>
    <mergeCell ref="D34:I34"/>
    <mergeCell ref="B21:C21"/>
    <mergeCell ref="E21:F21"/>
    <mergeCell ref="B9:E9"/>
    <mergeCell ref="H21:I21"/>
    <mergeCell ref="B23:I23"/>
    <mergeCell ref="B27:E27"/>
    <mergeCell ref="G95:I95"/>
    <mergeCell ref="D44:I44"/>
    <mergeCell ref="F27:I27"/>
    <mergeCell ref="B165:E165"/>
    <mergeCell ref="F164:H164"/>
    <mergeCell ref="B217:I217"/>
    <mergeCell ref="C109:F109"/>
    <mergeCell ref="B57:F57"/>
    <mergeCell ref="B58:F58"/>
    <mergeCell ref="C60:I60"/>
    <mergeCell ref="C61:I61"/>
    <mergeCell ref="B116:I116"/>
    <mergeCell ref="C115:F115"/>
    <mergeCell ref="A150:F150"/>
    <mergeCell ref="G150:H150"/>
    <mergeCell ref="G120:H120"/>
    <mergeCell ref="B147:F147"/>
    <mergeCell ref="G147:H147"/>
    <mergeCell ref="B148:F148"/>
    <mergeCell ref="G148:H148"/>
    <mergeCell ref="B145:I145"/>
    <mergeCell ref="C192:D192"/>
    <mergeCell ref="B204:I204"/>
    <mergeCell ref="B205:I205"/>
    <mergeCell ref="G9:I9"/>
    <mergeCell ref="B19:I19"/>
    <mergeCell ref="D32:I32"/>
    <mergeCell ref="D35:I35"/>
    <mergeCell ref="B52:E52"/>
    <mergeCell ref="F52:I52"/>
    <mergeCell ref="B50:E50"/>
    <mergeCell ref="F50:I50"/>
    <mergeCell ref="D143:I143"/>
    <mergeCell ref="B125:I125"/>
    <mergeCell ref="B129:I129"/>
    <mergeCell ref="C138:I138"/>
    <mergeCell ref="B130:I130"/>
    <mergeCell ref="B134:I134"/>
    <mergeCell ref="B118:I118"/>
    <mergeCell ref="B93:H93"/>
    <mergeCell ref="D142:I142"/>
    <mergeCell ref="B133:I133"/>
    <mergeCell ref="B95:F95"/>
    <mergeCell ref="B141:I141"/>
    <mergeCell ref="B102:I102"/>
    <mergeCell ref="C105:F105"/>
    <mergeCell ref="G105:I105"/>
    <mergeCell ref="C137:I137"/>
    <mergeCell ref="B206:I206"/>
    <mergeCell ref="B180:I180"/>
    <mergeCell ref="C181:I181"/>
    <mergeCell ref="C182:I182"/>
    <mergeCell ref="C183:I183"/>
    <mergeCell ref="C184:I184"/>
    <mergeCell ref="C185:I185"/>
    <mergeCell ref="F162:H162"/>
    <mergeCell ref="B166:E166"/>
    <mergeCell ref="F166:H166"/>
    <mergeCell ref="F174:H174"/>
    <mergeCell ref="B175:E175"/>
    <mergeCell ref="F175:H175"/>
    <mergeCell ref="B171:E171"/>
    <mergeCell ref="F171:H171"/>
    <mergeCell ref="B172:E172"/>
    <mergeCell ref="F168:H168"/>
    <mergeCell ref="B169:E169"/>
    <mergeCell ref="F169:H169"/>
    <mergeCell ref="B160:E160"/>
    <mergeCell ref="F160:H160"/>
    <mergeCell ref="B124:I124"/>
    <mergeCell ref="B113:I113"/>
    <mergeCell ref="B164:E164"/>
    <mergeCell ref="F163:H163"/>
    <mergeCell ref="B163:E163"/>
    <mergeCell ref="G98:I98"/>
    <mergeCell ref="G100:I100"/>
    <mergeCell ref="G107:I107"/>
    <mergeCell ref="G109:I109"/>
    <mergeCell ref="C107:F107"/>
    <mergeCell ref="B114:H114"/>
    <mergeCell ref="B120:F120"/>
    <mergeCell ref="B128:I128"/>
    <mergeCell ref="B156:E156"/>
    <mergeCell ref="F156:H156"/>
    <mergeCell ref="B157:E157"/>
    <mergeCell ref="B146:I146"/>
    <mergeCell ref="F157:H157"/>
    <mergeCell ref="B158:E158"/>
    <mergeCell ref="F158:H158"/>
    <mergeCell ref="B159:E159"/>
    <mergeCell ref="F159:H159"/>
    <mergeCell ref="B94:H94"/>
    <mergeCell ref="B202:I202"/>
    <mergeCell ref="C97:F97"/>
    <mergeCell ref="B122:F122"/>
    <mergeCell ref="C100:F100"/>
    <mergeCell ref="E192:I192"/>
    <mergeCell ref="G131:H131"/>
    <mergeCell ref="B136:I136"/>
    <mergeCell ref="C132:F132"/>
    <mergeCell ref="B170:E170"/>
    <mergeCell ref="F170:H170"/>
    <mergeCell ref="B161:E161"/>
    <mergeCell ref="F161:H161"/>
    <mergeCell ref="B162:E162"/>
    <mergeCell ref="B167:E167"/>
    <mergeCell ref="F167:H167"/>
    <mergeCell ref="B168:E168"/>
    <mergeCell ref="F165:H165"/>
    <mergeCell ref="B176:E176"/>
    <mergeCell ref="F176:H176"/>
    <mergeCell ref="F172:H172"/>
    <mergeCell ref="B173:E173"/>
    <mergeCell ref="F173:H173"/>
    <mergeCell ref="B174:E174"/>
    <mergeCell ref="B225:I225"/>
    <mergeCell ref="B221:I221"/>
    <mergeCell ref="B229:I229"/>
    <mergeCell ref="B179:I179"/>
    <mergeCell ref="B219:I219"/>
    <mergeCell ref="B198:I198"/>
    <mergeCell ref="B194:I194"/>
    <mergeCell ref="B188:I188"/>
    <mergeCell ref="B227:I227"/>
    <mergeCell ref="B214:I214"/>
    <mergeCell ref="B223:I223"/>
    <mergeCell ref="C199:I199"/>
    <mergeCell ref="B209:G209"/>
    <mergeCell ref="C195:I195"/>
    <mergeCell ref="C190:I190"/>
    <mergeCell ref="B216:I216"/>
    <mergeCell ref="B213:I213"/>
    <mergeCell ref="C186:D186"/>
    <mergeCell ref="E186:I186"/>
    <mergeCell ref="B201:I201"/>
    <mergeCell ref="B189:I189"/>
    <mergeCell ref="B211:I211"/>
    <mergeCell ref="B210:I210"/>
    <mergeCell ref="C191:I191"/>
    <mergeCell ref="B239:I239"/>
    <mergeCell ref="B237:D237"/>
    <mergeCell ref="F237:I237"/>
    <mergeCell ref="B232:I232"/>
    <mergeCell ref="B234:I234"/>
    <mergeCell ref="B233:I233"/>
    <mergeCell ref="B236:D236"/>
    <mergeCell ref="F235:I236"/>
    <mergeCell ref="B230:I230"/>
    <mergeCell ref="B249:I249"/>
    <mergeCell ref="B240:I240"/>
    <mergeCell ref="C241:I241"/>
    <mergeCell ref="C242:I242"/>
    <mergeCell ref="C243:I243"/>
    <mergeCell ref="C244:I244"/>
    <mergeCell ref="C245:I245"/>
    <mergeCell ref="C246:I246"/>
    <mergeCell ref="C247:I247"/>
    <mergeCell ref="C248:I248"/>
  </mergeCells>
  <phoneticPr fontId="6" type="noConversion"/>
  <conditionalFormatting sqref="G122:H122">
    <cfRule type="cellIs" dxfId="1" priority="1" operator="greaterThan">
      <formula>$G$120</formula>
    </cfRule>
    <cfRule type="cellIs" dxfId="0" priority="2" operator="lessThan">
      <formula>0</formula>
    </cfRule>
  </conditionalFormatting>
  <dataValidations count="7">
    <dataValidation type="textLength" allowBlank="1" showInputMessage="1" showErrorMessage="1" error="Die Länge dieses Textfeldes ist begrenzt!_x000a_Bitte beschränken Sie sich auf maximal 100 Zeichen!" sqref="D33:D36 D32:I32 D39:I40 D41 D42:I44 D46:I46 F48:G51">
      <formula1>0</formula1>
      <formula2>100</formula2>
    </dataValidation>
    <dataValidation type="textLength" allowBlank="1" showInputMessage="1" showErrorMessage="1" error="Die Länge dieses Textfeldes ist begrenzt!_x000a_Bitte beschränken Sie sich auf maximal 1.000 Zeichen!" sqref="B61:C62 B68:C68 B73:C73 B78:C78 B83:C83 C91 B92:C92">
      <formula1>0</formula1>
      <formula2>1000</formula2>
    </dataValidation>
    <dataValidation allowBlank="1" showInputMessage="1" showErrorMessage="1" error="Die Länge dieses Textfeldes ist begrenzt!_x000a_Bitte beschränken Sie sich auf maximal 100 Zeichen!" sqref="F52:I52"/>
    <dataValidation type="whole" operator="equal" allowBlank="1" showInputMessage="1" showErrorMessage="1" error="Die Anzahl der weiblichen Kursteilnehmerinnen muss die Differenz aus der Anzahl der Kursteilnehmer/innen insgesamt und der Anzahl der männlichen Kursteilnehmer ergeben. _x000a__x000a_Bitte überprüfen Sie Ihre Eingaben." sqref="H122:H123">
      <formula1>G120-G122</formula1>
    </dataValidation>
    <dataValidation type="whole" operator="equal" allowBlank="1" showInputMessage="1" showErrorMessage="1" error="Die Anzahl der männlichen Kursteilnehmer muss die Differenz aus der Anzahl der Kursteilnehmer/innen insgesamt und der Anzahl der weiblichen Kursteilnehmerinnen ergeben. _x000a__x000a_Bitte überprüfen Sie Ihre Eingaben." sqref="G122:G123">
      <formula1>G120-H122</formula1>
    </dataValidation>
    <dataValidation type="whole" operator="equal" allowBlank="1" showInputMessage="1" showErrorMessage="1" error="Die Anzahl der weiblichen Kursteilnehmerinnen muss die Differenz aus der Anzahl der Kursteilnehmer/innen insgesamt und der Anzahl der männlichen Kursteilnehmer ergeben. _x000a__x000a_Bitte überprüfen Sie Ihre Eingaben." sqref="H153">
      <formula1>G121-G153</formula1>
    </dataValidation>
    <dataValidation type="whole" operator="equal" allowBlank="1" showInputMessage="1" showErrorMessage="1" error="Die Anzahl der männlichen Kursteilnehmer muss die Differenz aus der Anzahl der Kursteilnehmer/innen insgesamt und der Anzahl der weiblichen Kursteilnehmerinnen ergeben. _x000a__x000a_Bitte überprüfen Sie Ihre Eingaben." sqref="G153">
      <formula1>G121-H153</formula1>
    </dataValidation>
  </dataValidations>
  <hyperlinks>
    <hyperlink ref="B134:I134" r:id="rId2" display="http://www.esf-bw.de/esf/foerderung-beantragen-und-umsetzen/foerderprogramme-des-foerderbereichs-wirtschaft/"/>
    <hyperlink ref="G131" r:id="rId3"/>
    <hyperlink ref="G132" r:id="rId4"/>
  </hyperlinks>
  <printOptions horizontalCentered="1"/>
  <pageMargins left="0.78740157480314965" right="0.59055118110236227" top="0.59055118110236227" bottom="0.59055118110236227" header="0.51181102362204722" footer="0.51181102362204722"/>
  <pageSetup paperSize="9" scale="62" fitToHeight="0" orientation="portrait" horizontalDpi="300" verticalDpi="300" r:id="rId5"/>
  <headerFooter>
    <oddFooter>&amp;LVerwendungsnachweis "Fit für die Ausbildung"&amp;RSeite &amp;P von &amp;N</oddFooter>
  </headerFooter>
  <rowBreaks count="6" manualBreakCount="6">
    <brk id="45" max="16383" man="1"/>
    <brk id="84" max="16383" man="1"/>
    <brk id="110" max="16383" man="1"/>
    <brk id="139" max="16383" man="1"/>
    <brk id="177" max="16383" man="1"/>
    <brk id="207"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383" r:id="rId8" name="Check Box 359">
              <controlPr locked="0" defaultSize="0" autoFill="0" autoLine="0" autoPict="0">
                <anchor moveWithCells="1">
                  <from>
                    <xdr:col>0</xdr:col>
                    <xdr:colOff>190500</xdr:colOff>
                    <xdr:row>238</xdr:row>
                    <xdr:rowOff>0</xdr:rowOff>
                  </from>
                  <to>
                    <xdr:col>0</xdr:col>
                    <xdr:colOff>396240</xdr:colOff>
                    <xdr:row>238</xdr:row>
                    <xdr:rowOff>205740</xdr:rowOff>
                  </to>
                </anchor>
              </controlPr>
            </control>
          </mc:Choice>
        </mc:AlternateContent>
        <mc:AlternateContent xmlns:mc="http://schemas.openxmlformats.org/markup-compatibility/2006">
          <mc:Choice Requires="x14">
            <control shapeId="1384" r:id="rId9" name="Check Box 360">
              <controlPr locked="0" defaultSize="0" autoFill="0" autoLine="0" autoPict="0">
                <anchor moveWithCells="1">
                  <from>
                    <xdr:col>1</xdr:col>
                    <xdr:colOff>220980</xdr:colOff>
                    <xdr:row>22</xdr:row>
                    <xdr:rowOff>670560</xdr:rowOff>
                  </from>
                  <to>
                    <xdr:col>1</xdr:col>
                    <xdr:colOff>632460</xdr:colOff>
                    <xdr:row>24</xdr:row>
                    <xdr:rowOff>22860</xdr:rowOff>
                  </to>
                </anchor>
              </controlPr>
            </control>
          </mc:Choice>
        </mc:AlternateContent>
        <mc:AlternateContent xmlns:mc="http://schemas.openxmlformats.org/markup-compatibility/2006">
          <mc:Choice Requires="x14">
            <control shapeId="1385" r:id="rId10" name="Check Box 361">
              <controlPr locked="0" defaultSize="0" autoFill="0" autoLine="0" autoPict="0">
                <anchor moveWithCells="1">
                  <from>
                    <xdr:col>1</xdr:col>
                    <xdr:colOff>220980</xdr:colOff>
                    <xdr:row>23</xdr:row>
                    <xdr:rowOff>281940</xdr:rowOff>
                  </from>
                  <to>
                    <xdr:col>1</xdr:col>
                    <xdr:colOff>548640</xdr:colOff>
                    <xdr:row>25</xdr:row>
                    <xdr:rowOff>30480</xdr:rowOff>
                  </to>
                </anchor>
              </controlPr>
            </control>
          </mc:Choice>
        </mc:AlternateContent>
        <mc:AlternateContent xmlns:mc="http://schemas.openxmlformats.org/markup-compatibility/2006">
          <mc:Choice Requires="x14">
            <control shapeId="1386" r:id="rId11" name="Check Box 362">
              <controlPr locked="0" defaultSize="0" autoFill="0" autoLine="0" autoPict="0">
                <anchor moveWithCells="1">
                  <from>
                    <xdr:col>8</xdr:col>
                    <xdr:colOff>167640</xdr:colOff>
                    <xdr:row>56</xdr:row>
                    <xdr:rowOff>0</xdr:rowOff>
                  </from>
                  <to>
                    <xdr:col>8</xdr:col>
                    <xdr:colOff>472440</xdr:colOff>
                    <xdr:row>56</xdr:row>
                    <xdr:rowOff>220980</xdr:rowOff>
                  </to>
                </anchor>
              </controlPr>
            </control>
          </mc:Choice>
        </mc:AlternateContent>
        <mc:AlternateContent xmlns:mc="http://schemas.openxmlformats.org/markup-compatibility/2006">
          <mc:Choice Requires="x14">
            <control shapeId="1387" r:id="rId12" name="Check Box 363">
              <controlPr locked="0" defaultSize="0" autoFill="0" autoLine="0" autoPict="0">
                <anchor moveWithCells="1">
                  <from>
                    <xdr:col>7</xdr:col>
                    <xdr:colOff>228600</xdr:colOff>
                    <xdr:row>56</xdr:row>
                    <xdr:rowOff>0</xdr:rowOff>
                  </from>
                  <to>
                    <xdr:col>7</xdr:col>
                    <xdr:colOff>533400</xdr:colOff>
                    <xdr:row>56</xdr:row>
                    <xdr:rowOff>220980</xdr:rowOff>
                  </to>
                </anchor>
              </controlPr>
            </control>
          </mc:Choice>
        </mc:AlternateContent>
        <mc:AlternateContent xmlns:mc="http://schemas.openxmlformats.org/markup-compatibility/2006">
          <mc:Choice Requires="x14">
            <control shapeId="1388" r:id="rId13" name="Check Box 364">
              <controlPr locked="0" defaultSize="0" autoFill="0" autoLine="0" autoPict="0">
                <anchor moveWithCells="1">
                  <from>
                    <xdr:col>8</xdr:col>
                    <xdr:colOff>167640</xdr:colOff>
                    <xdr:row>57</xdr:row>
                    <xdr:rowOff>0</xdr:rowOff>
                  </from>
                  <to>
                    <xdr:col>8</xdr:col>
                    <xdr:colOff>472440</xdr:colOff>
                    <xdr:row>57</xdr:row>
                    <xdr:rowOff>228600</xdr:rowOff>
                  </to>
                </anchor>
              </controlPr>
            </control>
          </mc:Choice>
        </mc:AlternateContent>
        <mc:AlternateContent xmlns:mc="http://schemas.openxmlformats.org/markup-compatibility/2006">
          <mc:Choice Requires="x14">
            <control shapeId="1389" r:id="rId14" name="Check Box 365">
              <controlPr locked="0" defaultSize="0" autoFill="0" autoLine="0" autoPict="0">
                <anchor moveWithCells="1">
                  <from>
                    <xdr:col>7</xdr:col>
                    <xdr:colOff>228600</xdr:colOff>
                    <xdr:row>57</xdr:row>
                    <xdr:rowOff>0</xdr:rowOff>
                  </from>
                  <to>
                    <xdr:col>7</xdr:col>
                    <xdr:colOff>533400</xdr:colOff>
                    <xdr:row>57</xdr:row>
                    <xdr:rowOff>228600</xdr:rowOff>
                  </to>
                </anchor>
              </controlPr>
            </control>
          </mc:Choice>
        </mc:AlternateContent>
        <mc:AlternateContent xmlns:mc="http://schemas.openxmlformats.org/markup-compatibility/2006">
          <mc:Choice Requires="x14">
            <control shapeId="1399" r:id="rId15" name="Check Box 375">
              <controlPr locked="0" defaultSize="0" autoFill="0" autoLine="0" autoPict="0">
                <anchor moveWithCells="1">
                  <from>
                    <xdr:col>0</xdr:col>
                    <xdr:colOff>205740</xdr:colOff>
                    <xdr:row>248</xdr:row>
                    <xdr:rowOff>91440</xdr:rowOff>
                  </from>
                  <to>
                    <xdr:col>0</xdr:col>
                    <xdr:colOff>403860</xdr:colOff>
                    <xdr:row>248</xdr:row>
                    <xdr:rowOff>289560</xdr:rowOff>
                  </to>
                </anchor>
              </controlPr>
            </control>
          </mc:Choice>
        </mc:AlternateContent>
        <mc:AlternateContent xmlns:mc="http://schemas.openxmlformats.org/markup-compatibility/2006">
          <mc:Choice Requires="x14">
            <control shapeId="1401" r:id="rId16" name="Check Box 377">
              <controlPr locked="0" defaultSize="0" autoFill="0" autoLine="0" autoPict="0">
                <anchor moveWithCells="1">
                  <from>
                    <xdr:col>0</xdr:col>
                    <xdr:colOff>190500</xdr:colOff>
                    <xdr:row>239</xdr:row>
                    <xdr:rowOff>38100</xdr:rowOff>
                  </from>
                  <to>
                    <xdr:col>0</xdr:col>
                    <xdr:colOff>396240</xdr:colOff>
                    <xdr:row>239</xdr:row>
                    <xdr:rowOff>243840</xdr:rowOff>
                  </to>
                </anchor>
              </controlPr>
            </control>
          </mc:Choice>
        </mc:AlternateContent>
        <mc:AlternateContent xmlns:mc="http://schemas.openxmlformats.org/markup-compatibility/2006">
          <mc:Choice Requires="x14">
            <control shapeId="1403" r:id="rId17" name="Check Box 379">
              <controlPr locked="0" defaultSize="0" autoFill="0" autoLine="0" autoPict="0">
                <anchor moveWithCells="1">
                  <from>
                    <xdr:col>1</xdr:col>
                    <xdr:colOff>220980</xdr:colOff>
                    <xdr:row>180</xdr:row>
                    <xdr:rowOff>243840</xdr:rowOff>
                  </from>
                  <to>
                    <xdr:col>1</xdr:col>
                    <xdr:colOff>525780</xdr:colOff>
                    <xdr:row>181</xdr:row>
                    <xdr:rowOff>213360</xdr:rowOff>
                  </to>
                </anchor>
              </controlPr>
            </control>
          </mc:Choice>
        </mc:AlternateContent>
        <mc:AlternateContent xmlns:mc="http://schemas.openxmlformats.org/markup-compatibility/2006">
          <mc:Choice Requires="x14">
            <control shapeId="1404" r:id="rId18" name="Check Box 380">
              <controlPr locked="0" defaultSize="0" autoFill="0" autoLine="0" autoPict="0">
                <anchor moveWithCells="1">
                  <from>
                    <xdr:col>1</xdr:col>
                    <xdr:colOff>220980</xdr:colOff>
                    <xdr:row>181</xdr:row>
                    <xdr:rowOff>243840</xdr:rowOff>
                  </from>
                  <to>
                    <xdr:col>1</xdr:col>
                    <xdr:colOff>525780</xdr:colOff>
                    <xdr:row>182</xdr:row>
                    <xdr:rowOff>213360</xdr:rowOff>
                  </to>
                </anchor>
              </controlPr>
            </control>
          </mc:Choice>
        </mc:AlternateContent>
        <mc:AlternateContent xmlns:mc="http://schemas.openxmlformats.org/markup-compatibility/2006">
          <mc:Choice Requires="x14">
            <control shapeId="1405" r:id="rId19" name="Check Box 381">
              <controlPr locked="0" defaultSize="0" autoFill="0" autoLine="0" autoPict="0">
                <anchor moveWithCells="1">
                  <from>
                    <xdr:col>1</xdr:col>
                    <xdr:colOff>220980</xdr:colOff>
                    <xdr:row>182</xdr:row>
                    <xdr:rowOff>243840</xdr:rowOff>
                  </from>
                  <to>
                    <xdr:col>1</xdr:col>
                    <xdr:colOff>525780</xdr:colOff>
                    <xdr:row>183</xdr:row>
                    <xdr:rowOff>213360</xdr:rowOff>
                  </to>
                </anchor>
              </controlPr>
            </control>
          </mc:Choice>
        </mc:AlternateContent>
        <mc:AlternateContent xmlns:mc="http://schemas.openxmlformats.org/markup-compatibility/2006">
          <mc:Choice Requires="x14">
            <control shapeId="1406" r:id="rId20" name="Check Box 382">
              <controlPr locked="0" defaultSize="0" autoFill="0" autoLine="0" autoPict="0">
                <anchor moveWithCells="1">
                  <from>
                    <xdr:col>1</xdr:col>
                    <xdr:colOff>220980</xdr:colOff>
                    <xdr:row>183</xdr:row>
                    <xdr:rowOff>243840</xdr:rowOff>
                  </from>
                  <to>
                    <xdr:col>1</xdr:col>
                    <xdr:colOff>525780</xdr:colOff>
                    <xdr:row>184</xdr:row>
                    <xdr:rowOff>213360</xdr:rowOff>
                  </to>
                </anchor>
              </controlPr>
            </control>
          </mc:Choice>
        </mc:AlternateContent>
        <mc:AlternateContent xmlns:mc="http://schemas.openxmlformats.org/markup-compatibility/2006">
          <mc:Choice Requires="x14">
            <control shapeId="1408" r:id="rId21" name="Check Box 384">
              <controlPr locked="0" defaultSize="0" autoFill="0" autoLine="0" autoPict="0">
                <anchor moveWithCells="1">
                  <from>
                    <xdr:col>1</xdr:col>
                    <xdr:colOff>220980</xdr:colOff>
                    <xdr:row>184</xdr:row>
                    <xdr:rowOff>243840</xdr:rowOff>
                  </from>
                  <to>
                    <xdr:col>1</xdr:col>
                    <xdr:colOff>525780</xdr:colOff>
                    <xdr:row>185</xdr:row>
                    <xdr:rowOff>213360</xdr:rowOff>
                  </to>
                </anchor>
              </controlPr>
            </control>
          </mc:Choice>
        </mc:AlternateContent>
        <mc:AlternateContent xmlns:mc="http://schemas.openxmlformats.org/markup-compatibility/2006">
          <mc:Choice Requires="x14">
            <control shapeId="1410" r:id="rId22" name="Check Box 386">
              <controlPr locked="0" defaultSize="0" autoFill="0" autoLine="0" autoPict="0">
                <anchor moveWithCells="1">
                  <from>
                    <xdr:col>1</xdr:col>
                    <xdr:colOff>220980</xdr:colOff>
                    <xdr:row>179</xdr:row>
                    <xdr:rowOff>624840</xdr:rowOff>
                  </from>
                  <to>
                    <xdr:col>1</xdr:col>
                    <xdr:colOff>525780</xdr:colOff>
                    <xdr:row>180</xdr:row>
                    <xdr:rowOff>213360</xdr:rowOff>
                  </to>
                </anchor>
              </controlPr>
            </control>
          </mc:Choice>
        </mc:AlternateContent>
        <mc:AlternateContent xmlns:mc="http://schemas.openxmlformats.org/markup-compatibility/2006">
          <mc:Choice Requires="x14">
            <control shapeId="1412" r:id="rId23" name="Check Box 388">
              <controlPr locked="0" defaultSize="0" autoFill="0" autoLine="0" autoPict="0">
                <anchor moveWithCells="1">
                  <from>
                    <xdr:col>1</xdr:col>
                    <xdr:colOff>220980</xdr:colOff>
                    <xdr:row>188</xdr:row>
                    <xdr:rowOff>243840</xdr:rowOff>
                  </from>
                  <to>
                    <xdr:col>1</xdr:col>
                    <xdr:colOff>525780</xdr:colOff>
                    <xdr:row>189</xdr:row>
                    <xdr:rowOff>213360</xdr:rowOff>
                  </to>
                </anchor>
              </controlPr>
            </control>
          </mc:Choice>
        </mc:AlternateContent>
        <mc:AlternateContent xmlns:mc="http://schemas.openxmlformats.org/markup-compatibility/2006">
          <mc:Choice Requires="x14">
            <control shapeId="1413" r:id="rId24" name="Check Box 389">
              <controlPr locked="0" defaultSize="0" autoFill="0" autoLine="0" autoPict="0">
                <anchor moveWithCells="1">
                  <from>
                    <xdr:col>1</xdr:col>
                    <xdr:colOff>220980</xdr:colOff>
                    <xdr:row>189</xdr:row>
                    <xdr:rowOff>243840</xdr:rowOff>
                  </from>
                  <to>
                    <xdr:col>1</xdr:col>
                    <xdr:colOff>525780</xdr:colOff>
                    <xdr:row>190</xdr:row>
                    <xdr:rowOff>213360</xdr:rowOff>
                  </to>
                </anchor>
              </controlPr>
            </control>
          </mc:Choice>
        </mc:AlternateContent>
        <mc:AlternateContent xmlns:mc="http://schemas.openxmlformats.org/markup-compatibility/2006">
          <mc:Choice Requires="x14">
            <control shapeId="1414" r:id="rId25" name="Check Box 390">
              <controlPr locked="0" defaultSize="0" autoFill="0" autoLine="0" autoPict="0">
                <anchor moveWithCells="1">
                  <from>
                    <xdr:col>1</xdr:col>
                    <xdr:colOff>220980</xdr:colOff>
                    <xdr:row>190</xdr:row>
                    <xdr:rowOff>243840</xdr:rowOff>
                  </from>
                  <to>
                    <xdr:col>1</xdr:col>
                    <xdr:colOff>525780</xdr:colOff>
                    <xdr:row>191</xdr:row>
                    <xdr:rowOff>213360</xdr:rowOff>
                  </to>
                </anchor>
              </controlPr>
            </control>
          </mc:Choice>
        </mc:AlternateContent>
        <mc:AlternateContent xmlns:mc="http://schemas.openxmlformats.org/markup-compatibility/2006">
          <mc:Choice Requires="x14">
            <control shapeId="1421" r:id="rId26" name="Check Box 397">
              <controlPr locked="0" defaultSize="0" autoFill="0" autoLine="0" autoPict="0">
                <anchor moveWithCells="1">
                  <from>
                    <xdr:col>1</xdr:col>
                    <xdr:colOff>220980</xdr:colOff>
                    <xdr:row>194</xdr:row>
                    <xdr:rowOff>22860</xdr:rowOff>
                  </from>
                  <to>
                    <xdr:col>1</xdr:col>
                    <xdr:colOff>525780</xdr:colOff>
                    <xdr:row>194</xdr:row>
                    <xdr:rowOff>243840</xdr:rowOff>
                  </to>
                </anchor>
              </controlPr>
            </control>
          </mc:Choice>
        </mc:AlternateContent>
        <mc:AlternateContent xmlns:mc="http://schemas.openxmlformats.org/markup-compatibility/2006">
          <mc:Choice Requires="x14">
            <control shapeId="1423" r:id="rId27" name="Check Box 399">
              <controlPr locked="0" defaultSize="0" autoFill="0" autoLine="0" autoPict="0">
                <anchor moveWithCells="1">
                  <from>
                    <xdr:col>1</xdr:col>
                    <xdr:colOff>220980</xdr:colOff>
                    <xdr:row>195</xdr:row>
                    <xdr:rowOff>22860</xdr:rowOff>
                  </from>
                  <to>
                    <xdr:col>1</xdr:col>
                    <xdr:colOff>525780</xdr:colOff>
                    <xdr:row>195</xdr:row>
                    <xdr:rowOff>243840</xdr:rowOff>
                  </to>
                </anchor>
              </controlPr>
            </control>
          </mc:Choice>
        </mc:AlternateContent>
        <mc:AlternateContent xmlns:mc="http://schemas.openxmlformats.org/markup-compatibility/2006">
          <mc:Choice Requires="x14">
            <control shapeId="1439" r:id="rId28" name="Check Box 415">
              <controlPr locked="0" defaultSize="0" autoFill="0" autoLine="0" autoPict="0">
                <anchor moveWithCells="1">
                  <from>
                    <xdr:col>1</xdr:col>
                    <xdr:colOff>220980</xdr:colOff>
                    <xdr:row>102</xdr:row>
                    <xdr:rowOff>0</xdr:rowOff>
                  </from>
                  <to>
                    <xdr:col>1</xdr:col>
                    <xdr:colOff>525780</xdr:colOff>
                    <xdr:row>102</xdr:row>
                    <xdr:rowOff>220980</xdr:rowOff>
                  </to>
                </anchor>
              </controlPr>
            </control>
          </mc:Choice>
        </mc:AlternateContent>
        <mc:AlternateContent xmlns:mc="http://schemas.openxmlformats.org/markup-compatibility/2006">
          <mc:Choice Requires="x14">
            <control shapeId="1440" r:id="rId29" name="Check Box 416">
              <controlPr locked="0" defaultSize="0" autoFill="0" autoLine="0" autoPict="0">
                <anchor moveWithCells="1">
                  <from>
                    <xdr:col>1</xdr:col>
                    <xdr:colOff>220980</xdr:colOff>
                    <xdr:row>103</xdr:row>
                    <xdr:rowOff>0</xdr:rowOff>
                  </from>
                  <to>
                    <xdr:col>1</xdr:col>
                    <xdr:colOff>525780</xdr:colOff>
                    <xdr:row>103</xdr:row>
                    <xdr:rowOff>220980</xdr:rowOff>
                  </to>
                </anchor>
              </controlPr>
            </control>
          </mc:Choice>
        </mc:AlternateContent>
        <mc:AlternateContent xmlns:mc="http://schemas.openxmlformats.org/markup-compatibility/2006">
          <mc:Choice Requires="x14">
            <control shapeId="1441" r:id="rId30" name="Check Box 417">
              <controlPr locked="0" defaultSize="0" autoFill="0" autoLine="0" autoPict="0">
                <anchor moveWithCells="1">
                  <from>
                    <xdr:col>1</xdr:col>
                    <xdr:colOff>220980</xdr:colOff>
                    <xdr:row>198</xdr:row>
                    <xdr:rowOff>22860</xdr:rowOff>
                  </from>
                  <to>
                    <xdr:col>1</xdr:col>
                    <xdr:colOff>525780</xdr:colOff>
                    <xdr:row>198</xdr:row>
                    <xdr:rowOff>243840</xdr:rowOff>
                  </to>
                </anchor>
              </controlPr>
            </control>
          </mc:Choice>
        </mc:AlternateContent>
        <mc:AlternateContent xmlns:mc="http://schemas.openxmlformats.org/markup-compatibility/2006">
          <mc:Choice Requires="x14">
            <control shapeId="1442" r:id="rId31" name="Option Button 418">
              <controlPr locked="0" defaultSize="0" autoFill="0" autoLine="0" autoPict="0">
                <anchor moveWithCells="1">
                  <from>
                    <xdr:col>1</xdr:col>
                    <xdr:colOff>510540</xdr:colOff>
                    <xdr:row>114</xdr:row>
                    <xdr:rowOff>144780</xdr:rowOff>
                  </from>
                  <to>
                    <xdr:col>2</xdr:col>
                    <xdr:colOff>0</xdr:colOff>
                    <xdr:row>114</xdr:row>
                    <xdr:rowOff>342900</xdr:rowOff>
                  </to>
                </anchor>
              </controlPr>
            </control>
          </mc:Choice>
        </mc:AlternateContent>
        <mc:AlternateContent xmlns:mc="http://schemas.openxmlformats.org/markup-compatibility/2006">
          <mc:Choice Requires="x14">
            <control shapeId="1443" r:id="rId32" name="Option Button 419">
              <controlPr locked="0" defaultSize="0" autoFill="0" autoLine="0" autoPict="0">
                <anchor moveWithCells="1">
                  <from>
                    <xdr:col>5</xdr:col>
                    <xdr:colOff>906780</xdr:colOff>
                    <xdr:row>114</xdr:row>
                    <xdr:rowOff>114300</xdr:rowOff>
                  </from>
                  <to>
                    <xdr:col>6</xdr:col>
                    <xdr:colOff>53340</xdr:colOff>
                    <xdr:row>114</xdr:row>
                    <xdr:rowOff>396240</xdr:rowOff>
                  </to>
                </anchor>
              </controlPr>
            </control>
          </mc:Choice>
        </mc:AlternateContent>
        <mc:AlternateContent xmlns:mc="http://schemas.openxmlformats.org/markup-compatibility/2006">
          <mc:Choice Requires="x14">
            <control shapeId="1450" r:id="rId33" name="Check Box 426">
              <controlPr locked="0" defaultSize="0" autoFill="0" autoLine="0" autoPict="0">
                <anchor moveWithCells="1">
                  <from>
                    <xdr:col>1</xdr:col>
                    <xdr:colOff>220980</xdr:colOff>
                    <xdr:row>136</xdr:row>
                    <xdr:rowOff>0</xdr:rowOff>
                  </from>
                  <to>
                    <xdr:col>1</xdr:col>
                    <xdr:colOff>525780</xdr:colOff>
                    <xdr:row>136</xdr:row>
                    <xdr:rowOff>228600</xdr:rowOff>
                  </to>
                </anchor>
              </controlPr>
            </control>
          </mc:Choice>
        </mc:AlternateContent>
        <mc:AlternateContent xmlns:mc="http://schemas.openxmlformats.org/markup-compatibility/2006">
          <mc:Choice Requires="x14">
            <control shapeId="1451" r:id="rId34" name="Check Box 427">
              <controlPr locked="0" defaultSize="0" autoFill="0" autoLine="0" autoPict="0">
                <anchor moveWithCells="1">
                  <from>
                    <xdr:col>1</xdr:col>
                    <xdr:colOff>220980</xdr:colOff>
                    <xdr:row>137</xdr:row>
                    <xdr:rowOff>0</xdr:rowOff>
                  </from>
                  <to>
                    <xdr:col>1</xdr:col>
                    <xdr:colOff>525780</xdr:colOff>
                    <xdr:row>137</xdr:row>
                    <xdr:rowOff>220980</xdr:rowOff>
                  </to>
                </anchor>
              </controlPr>
            </control>
          </mc:Choice>
        </mc:AlternateContent>
        <mc:AlternateContent xmlns:mc="http://schemas.openxmlformats.org/markup-compatibility/2006">
          <mc:Choice Requires="x14">
            <control shapeId="1452" r:id="rId35" name="Check Box 428">
              <controlPr locked="0" defaultSize="0" autoFill="0" autoLine="0" autoPict="0">
                <anchor moveWithCells="1">
                  <from>
                    <xdr:col>1</xdr:col>
                    <xdr:colOff>220980</xdr:colOff>
                    <xdr:row>141</xdr:row>
                    <xdr:rowOff>0</xdr:rowOff>
                  </from>
                  <to>
                    <xdr:col>1</xdr:col>
                    <xdr:colOff>525780</xdr:colOff>
                    <xdr:row>141</xdr:row>
                    <xdr:rowOff>220980</xdr:rowOff>
                  </to>
                </anchor>
              </controlPr>
            </control>
          </mc:Choice>
        </mc:AlternateContent>
        <mc:AlternateContent xmlns:mc="http://schemas.openxmlformats.org/markup-compatibility/2006">
          <mc:Choice Requires="x14">
            <control shapeId="1453" r:id="rId36" name="Check Box 429">
              <controlPr locked="0" defaultSize="0" autoFill="0" autoLine="0" autoPict="0">
                <anchor moveWithCells="1">
                  <from>
                    <xdr:col>1</xdr:col>
                    <xdr:colOff>220980</xdr:colOff>
                    <xdr:row>142</xdr:row>
                    <xdr:rowOff>0</xdr:rowOff>
                  </from>
                  <to>
                    <xdr:col>1</xdr:col>
                    <xdr:colOff>525780</xdr:colOff>
                    <xdr:row>142</xdr:row>
                    <xdr:rowOff>220980</xdr:rowOff>
                  </to>
                </anchor>
              </controlPr>
            </control>
          </mc:Choice>
        </mc:AlternateContent>
        <mc:AlternateContent xmlns:mc="http://schemas.openxmlformats.org/markup-compatibility/2006">
          <mc:Choice Requires="x14">
            <control shapeId="1465" r:id="rId37" name="Check Box 441">
              <controlPr locked="0" defaultSize="0" autoFill="0" autoLine="0" autoPict="0">
                <anchor moveWithCells="1">
                  <from>
                    <xdr:col>8</xdr:col>
                    <xdr:colOff>160020</xdr:colOff>
                    <xdr:row>63</xdr:row>
                    <xdr:rowOff>190500</xdr:rowOff>
                  </from>
                  <to>
                    <xdr:col>8</xdr:col>
                    <xdr:colOff>464820</xdr:colOff>
                    <xdr:row>65</xdr:row>
                    <xdr:rowOff>15240</xdr:rowOff>
                  </to>
                </anchor>
              </controlPr>
            </control>
          </mc:Choice>
        </mc:AlternateContent>
        <mc:AlternateContent xmlns:mc="http://schemas.openxmlformats.org/markup-compatibility/2006">
          <mc:Choice Requires="x14">
            <control shapeId="1466" r:id="rId38" name="Check Box 442">
              <controlPr locked="0" defaultSize="0" autoFill="0" autoLine="0" autoPict="0">
                <anchor moveWithCells="1">
                  <from>
                    <xdr:col>7</xdr:col>
                    <xdr:colOff>228600</xdr:colOff>
                    <xdr:row>63</xdr:row>
                    <xdr:rowOff>190500</xdr:rowOff>
                  </from>
                  <to>
                    <xdr:col>7</xdr:col>
                    <xdr:colOff>533400</xdr:colOff>
                    <xdr:row>65</xdr:row>
                    <xdr:rowOff>15240</xdr:rowOff>
                  </to>
                </anchor>
              </controlPr>
            </control>
          </mc:Choice>
        </mc:AlternateContent>
        <mc:AlternateContent xmlns:mc="http://schemas.openxmlformats.org/markup-compatibility/2006">
          <mc:Choice Requires="x14">
            <control shapeId="1467" r:id="rId39" name="Check Box 443">
              <controlPr locked="0" defaultSize="0" autoFill="0" autoLine="0" autoPict="0">
                <anchor moveWithCells="1">
                  <from>
                    <xdr:col>8</xdr:col>
                    <xdr:colOff>160020</xdr:colOff>
                    <xdr:row>69</xdr:row>
                    <xdr:rowOff>0</xdr:rowOff>
                  </from>
                  <to>
                    <xdr:col>8</xdr:col>
                    <xdr:colOff>464820</xdr:colOff>
                    <xdr:row>69</xdr:row>
                    <xdr:rowOff>213360</xdr:rowOff>
                  </to>
                </anchor>
              </controlPr>
            </control>
          </mc:Choice>
        </mc:AlternateContent>
        <mc:AlternateContent xmlns:mc="http://schemas.openxmlformats.org/markup-compatibility/2006">
          <mc:Choice Requires="x14">
            <control shapeId="1468" r:id="rId40" name="Check Box 444">
              <controlPr locked="0" defaultSize="0" autoFill="0" autoLine="0" autoPict="0">
                <anchor moveWithCells="1">
                  <from>
                    <xdr:col>7</xdr:col>
                    <xdr:colOff>228600</xdr:colOff>
                    <xdr:row>69</xdr:row>
                    <xdr:rowOff>0</xdr:rowOff>
                  </from>
                  <to>
                    <xdr:col>7</xdr:col>
                    <xdr:colOff>533400</xdr:colOff>
                    <xdr:row>69</xdr:row>
                    <xdr:rowOff>213360</xdr:rowOff>
                  </to>
                </anchor>
              </controlPr>
            </control>
          </mc:Choice>
        </mc:AlternateContent>
        <mc:AlternateContent xmlns:mc="http://schemas.openxmlformats.org/markup-compatibility/2006">
          <mc:Choice Requires="x14">
            <control shapeId="1469" r:id="rId41" name="Check Box 445">
              <controlPr locked="0" defaultSize="0" autoFill="0" autoLine="0" autoPict="0">
                <anchor moveWithCells="1">
                  <from>
                    <xdr:col>8</xdr:col>
                    <xdr:colOff>160020</xdr:colOff>
                    <xdr:row>74</xdr:row>
                    <xdr:rowOff>0</xdr:rowOff>
                  </from>
                  <to>
                    <xdr:col>8</xdr:col>
                    <xdr:colOff>464820</xdr:colOff>
                    <xdr:row>75</xdr:row>
                    <xdr:rowOff>22860</xdr:rowOff>
                  </to>
                </anchor>
              </controlPr>
            </control>
          </mc:Choice>
        </mc:AlternateContent>
        <mc:AlternateContent xmlns:mc="http://schemas.openxmlformats.org/markup-compatibility/2006">
          <mc:Choice Requires="x14">
            <control shapeId="1470" r:id="rId42" name="Check Box 446">
              <controlPr locked="0" defaultSize="0" autoFill="0" autoLine="0" autoPict="0">
                <anchor moveWithCells="1">
                  <from>
                    <xdr:col>7</xdr:col>
                    <xdr:colOff>228600</xdr:colOff>
                    <xdr:row>74</xdr:row>
                    <xdr:rowOff>0</xdr:rowOff>
                  </from>
                  <to>
                    <xdr:col>7</xdr:col>
                    <xdr:colOff>533400</xdr:colOff>
                    <xdr:row>75</xdr:row>
                    <xdr:rowOff>22860</xdr:rowOff>
                  </to>
                </anchor>
              </controlPr>
            </control>
          </mc:Choice>
        </mc:AlternateContent>
        <mc:AlternateContent xmlns:mc="http://schemas.openxmlformats.org/markup-compatibility/2006">
          <mc:Choice Requires="x14">
            <control shapeId="1471" r:id="rId43" name="Check Box 447">
              <controlPr locked="0" defaultSize="0" autoFill="0" autoLine="0" autoPict="0">
                <anchor moveWithCells="1">
                  <from>
                    <xdr:col>8</xdr:col>
                    <xdr:colOff>160020</xdr:colOff>
                    <xdr:row>79</xdr:row>
                    <xdr:rowOff>0</xdr:rowOff>
                  </from>
                  <to>
                    <xdr:col>8</xdr:col>
                    <xdr:colOff>464820</xdr:colOff>
                    <xdr:row>80</xdr:row>
                    <xdr:rowOff>22860</xdr:rowOff>
                  </to>
                </anchor>
              </controlPr>
            </control>
          </mc:Choice>
        </mc:AlternateContent>
        <mc:AlternateContent xmlns:mc="http://schemas.openxmlformats.org/markup-compatibility/2006">
          <mc:Choice Requires="x14">
            <control shapeId="1472" r:id="rId44" name="Check Box 448">
              <controlPr locked="0" defaultSize="0" autoFill="0" autoLine="0" autoPict="0">
                <anchor moveWithCells="1">
                  <from>
                    <xdr:col>7</xdr:col>
                    <xdr:colOff>228600</xdr:colOff>
                    <xdr:row>79</xdr:row>
                    <xdr:rowOff>0</xdr:rowOff>
                  </from>
                  <to>
                    <xdr:col>7</xdr:col>
                    <xdr:colOff>533400</xdr:colOff>
                    <xdr:row>80</xdr:row>
                    <xdr:rowOff>22860</xdr:rowOff>
                  </to>
                </anchor>
              </controlPr>
            </control>
          </mc:Choice>
        </mc:AlternateContent>
        <mc:AlternateContent xmlns:mc="http://schemas.openxmlformats.org/markup-compatibility/2006">
          <mc:Choice Requires="x14">
            <control shapeId="1473" r:id="rId45" name="Check Box 449">
              <controlPr locked="0" defaultSize="0" autoFill="0" autoLine="0" autoPict="0">
                <anchor moveWithCells="1">
                  <from>
                    <xdr:col>1</xdr:col>
                    <xdr:colOff>220980</xdr:colOff>
                    <xdr:row>87</xdr:row>
                    <xdr:rowOff>7620</xdr:rowOff>
                  </from>
                  <to>
                    <xdr:col>1</xdr:col>
                    <xdr:colOff>525780</xdr:colOff>
                    <xdr:row>87</xdr:row>
                    <xdr:rowOff>228600</xdr:rowOff>
                  </to>
                </anchor>
              </controlPr>
            </control>
          </mc:Choice>
        </mc:AlternateContent>
        <mc:AlternateContent xmlns:mc="http://schemas.openxmlformats.org/markup-compatibility/2006">
          <mc:Choice Requires="x14">
            <control shapeId="1474" r:id="rId46" name="Check Box 450">
              <controlPr locked="0" defaultSize="0" autoFill="0" autoLine="0" autoPict="0">
                <anchor moveWithCells="1">
                  <from>
                    <xdr:col>1</xdr:col>
                    <xdr:colOff>220980</xdr:colOff>
                    <xdr:row>88</xdr:row>
                    <xdr:rowOff>7620</xdr:rowOff>
                  </from>
                  <to>
                    <xdr:col>1</xdr:col>
                    <xdr:colOff>525780</xdr:colOff>
                    <xdr:row>88</xdr:row>
                    <xdr:rowOff>228600</xdr:rowOff>
                  </to>
                </anchor>
              </controlPr>
            </control>
          </mc:Choice>
        </mc:AlternateContent>
        <mc:AlternateContent xmlns:mc="http://schemas.openxmlformats.org/markup-compatibility/2006">
          <mc:Choice Requires="x14">
            <control shapeId="1475" r:id="rId47" name="Check Box 451">
              <controlPr locked="0" defaultSize="0" autoFill="0" autoLine="0" autoPict="0">
                <anchor moveWithCells="1">
                  <from>
                    <xdr:col>1</xdr:col>
                    <xdr:colOff>220980</xdr:colOff>
                    <xdr:row>89</xdr:row>
                    <xdr:rowOff>7620</xdr:rowOff>
                  </from>
                  <to>
                    <xdr:col>1</xdr:col>
                    <xdr:colOff>525780</xdr:colOff>
                    <xdr:row>89</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topLeftCell="A25" zoomScale="90" zoomScaleNormal="90" zoomScaleSheetLayoutView="75" workbookViewId="0">
      <selection activeCell="G2" sqref="G2:H2"/>
    </sheetView>
  </sheetViews>
  <sheetFormatPr baseColWidth="10" defaultColWidth="11.44140625" defaultRowHeight="13.2"/>
  <cols>
    <col min="1" max="1" width="1.77734375" style="159" customWidth="1"/>
    <col min="2" max="2" width="5.44140625" style="159" customWidth="1"/>
    <col min="3" max="3" width="20.44140625" style="159" customWidth="1"/>
    <col min="4" max="4" width="58" style="159" customWidth="1"/>
    <col min="5" max="7" width="14.77734375" style="159" customWidth="1"/>
    <col min="8" max="8" width="25.77734375" style="159" customWidth="1"/>
    <col min="9" max="10" width="22.77734375" style="159" customWidth="1"/>
    <col min="11" max="11" width="22.77734375" style="160" customWidth="1"/>
    <col min="12" max="12" width="2.77734375" style="159" customWidth="1"/>
    <col min="13" max="16384" width="11.44140625" style="150"/>
  </cols>
  <sheetData>
    <row r="1" spans="1:12" ht="20.100000000000001" customHeight="1">
      <c r="A1" s="189"/>
      <c r="B1" s="189"/>
      <c r="C1" s="189"/>
      <c r="D1" s="189"/>
      <c r="E1" s="189"/>
      <c r="F1" s="189"/>
      <c r="G1" s="189"/>
      <c r="H1" s="189"/>
      <c r="I1" s="189"/>
      <c r="J1" s="189"/>
      <c r="K1" s="162"/>
      <c r="L1" s="189"/>
    </row>
    <row r="2" spans="1:12" ht="25.5" customHeight="1">
      <c r="A2" s="189"/>
      <c r="B2" s="194" t="s">
        <v>116</v>
      </c>
      <c r="C2" s="194"/>
      <c r="D2" s="194"/>
      <c r="E2" s="194"/>
      <c r="F2" s="194"/>
      <c r="G2" s="398"/>
      <c r="H2" s="399"/>
      <c r="I2" s="199" t="s">
        <v>44</v>
      </c>
      <c r="J2" s="398"/>
      <c r="K2" s="400"/>
      <c r="L2" s="189"/>
    </row>
    <row r="3" spans="1:12" ht="27.75" customHeight="1">
      <c r="A3" s="189"/>
      <c r="B3" s="194"/>
      <c r="C3" s="194"/>
      <c r="D3" s="194"/>
      <c r="E3" s="194"/>
      <c r="F3" s="194"/>
      <c r="G3" s="414" t="s">
        <v>34</v>
      </c>
      <c r="H3" s="414"/>
      <c r="I3" s="414"/>
      <c r="J3" s="406" t="s">
        <v>135</v>
      </c>
      <c r="K3" s="407"/>
      <c r="L3" s="189"/>
    </row>
    <row r="4" spans="1:12" s="192" customFormat="1" ht="15.6">
      <c r="A4" s="193"/>
      <c r="B4" s="408" t="s">
        <v>57</v>
      </c>
      <c r="C4" s="408"/>
      <c r="D4" s="408"/>
      <c r="E4" s="408"/>
      <c r="F4" s="408"/>
      <c r="G4" s="408"/>
      <c r="H4" s="408"/>
      <c r="I4" s="408"/>
      <c r="J4" s="408"/>
      <c r="K4" s="408"/>
      <c r="L4" s="193"/>
    </row>
    <row r="5" spans="1:12" s="192" customFormat="1" ht="15.6">
      <c r="A5" s="193"/>
      <c r="B5" s="197"/>
      <c r="C5" s="197"/>
      <c r="D5" s="197"/>
      <c r="E5" s="197"/>
      <c r="F5" s="197"/>
      <c r="G5" s="190"/>
      <c r="H5" s="197"/>
      <c r="I5" s="197"/>
      <c r="J5" s="197"/>
      <c r="K5" s="197"/>
      <c r="L5" s="193"/>
    </row>
    <row r="6" spans="1:12" ht="19.5" customHeight="1">
      <c r="A6" s="189"/>
      <c r="B6" s="191"/>
      <c r="C6" s="191"/>
      <c r="D6" s="190"/>
      <c r="E6" s="190"/>
      <c r="F6" s="190"/>
      <c r="G6" s="197"/>
      <c r="H6" s="415" t="s">
        <v>87</v>
      </c>
      <c r="I6" s="416"/>
      <c r="J6" s="416"/>
      <c r="K6" s="417"/>
      <c r="L6" s="189"/>
    </row>
    <row r="7" spans="1:12" s="187" customFormat="1" ht="67.5" customHeight="1">
      <c r="A7" s="188"/>
      <c r="B7" s="405" t="s">
        <v>4</v>
      </c>
      <c r="C7" s="401" t="s">
        <v>121</v>
      </c>
      <c r="D7" s="401" t="s">
        <v>120</v>
      </c>
      <c r="E7" s="412" t="s">
        <v>58</v>
      </c>
      <c r="F7" s="413"/>
      <c r="G7" s="405" t="s">
        <v>119</v>
      </c>
      <c r="H7" s="410" t="s">
        <v>122</v>
      </c>
      <c r="I7" s="401" t="s">
        <v>118</v>
      </c>
      <c r="J7" s="403" t="s">
        <v>123</v>
      </c>
      <c r="K7" s="405" t="s">
        <v>124</v>
      </c>
      <c r="L7" s="188"/>
    </row>
    <row r="8" spans="1:12" s="184" customFormat="1" ht="24" customHeight="1">
      <c r="A8" s="186"/>
      <c r="B8" s="405"/>
      <c r="C8" s="409"/>
      <c r="D8" s="409"/>
      <c r="E8" s="195" t="s">
        <v>59</v>
      </c>
      <c r="F8" s="195" t="s">
        <v>44</v>
      </c>
      <c r="G8" s="405"/>
      <c r="H8" s="411"/>
      <c r="I8" s="402"/>
      <c r="J8" s="404"/>
      <c r="K8" s="405"/>
      <c r="L8" s="185"/>
    </row>
    <row r="9" spans="1:12" s="176" customFormat="1" ht="15.6">
      <c r="A9" s="183"/>
      <c r="B9" s="182">
        <v>1</v>
      </c>
      <c r="C9" s="181"/>
      <c r="D9" s="180"/>
      <c r="E9" s="196"/>
      <c r="F9" s="196"/>
      <c r="G9" s="179"/>
      <c r="H9" s="198"/>
      <c r="I9" s="178"/>
      <c r="J9" s="200">
        <f t="shared" ref="J9:J40" si="0">IF(H9&gt;0,I9*0.8,0)</f>
        <v>0</v>
      </c>
      <c r="K9" s="169">
        <f t="shared" ref="K9:K40" si="1">H9*I9*0.8</f>
        <v>0</v>
      </c>
      <c r="L9" s="177"/>
    </row>
    <row r="10" spans="1:12" s="176" customFormat="1" ht="15.6">
      <c r="A10" s="183"/>
      <c r="B10" s="182">
        <v>2</v>
      </c>
      <c r="C10" s="181"/>
      <c r="D10" s="180"/>
      <c r="E10" s="196"/>
      <c r="F10" s="196"/>
      <c r="G10" s="179"/>
      <c r="H10" s="198"/>
      <c r="I10" s="178"/>
      <c r="J10" s="200">
        <f t="shared" si="0"/>
        <v>0</v>
      </c>
      <c r="K10" s="169">
        <f t="shared" si="1"/>
        <v>0</v>
      </c>
      <c r="L10" s="177"/>
    </row>
    <row r="11" spans="1:12" s="176" customFormat="1" ht="15.6">
      <c r="A11" s="183"/>
      <c r="B11" s="182">
        <v>3</v>
      </c>
      <c r="C11" s="181"/>
      <c r="D11" s="180"/>
      <c r="E11" s="196"/>
      <c r="F11" s="196"/>
      <c r="G11" s="179"/>
      <c r="H11" s="198"/>
      <c r="I11" s="178"/>
      <c r="J11" s="200">
        <f t="shared" si="0"/>
        <v>0</v>
      </c>
      <c r="K11" s="169">
        <f t="shared" si="1"/>
        <v>0</v>
      </c>
      <c r="L11" s="177"/>
    </row>
    <row r="12" spans="1:12" s="176" customFormat="1" ht="15.6">
      <c r="A12" s="183"/>
      <c r="B12" s="182">
        <v>4</v>
      </c>
      <c r="C12" s="181"/>
      <c r="D12" s="180"/>
      <c r="E12" s="196"/>
      <c r="F12" s="196"/>
      <c r="G12" s="179"/>
      <c r="H12" s="198"/>
      <c r="I12" s="178"/>
      <c r="J12" s="200">
        <f t="shared" si="0"/>
        <v>0</v>
      </c>
      <c r="K12" s="169">
        <f t="shared" si="1"/>
        <v>0</v>
      </c>
      <c r="L12" s="177"/>
    </row>
    <row r="13" spans="1:12" s="176" customFormat="1" ht="15.6">
      <c r="A13" s="183"/>
      <c r="B13" s="182">
        <v>5</v>
      </c>
      <c r="C13" s="181"/>
      <c r="D13" s="180"/>
      <c r="E13" s="196"/>
      <c r="F13" s="196"/>
      <c r="G13" s="179"/>
      <c r="H13" s="198"/>
      <c r="I13" s="178"/>
      <c r="J13" s="200">
        <f t="shared" si="0"/>
        <v>0</v>
      </c>
      <c r="K13" s="169">
        <f t="shared" si="1"/>
        <v>0</v>
      </c>
      <c r="L13" s="177"/>
    </row>
    <row r="14" spans="1:12" s="176" customFormat="1" ht="15.6">
      <c r="A14" s="183"/>
      <c r="B14" s="182">
        <v>6</v>
      </c>
      <c r="C14" s="181"/>
      <c r="D14" s="180"/>
      <c r="E14" s="196"/>
      <c r="F14" s="196"/>
      <c r="G14" s="179"/>
      <c r="H14" s="198"/>
      <c r="I14" s="178"/>
      <c r="J14" s="200">
        <f t="shared" si="0"/>
        <v>0</v>
      </c>
      <c r="K14" s="169">
        <f t="shared" si="1"/>
        <v>0</v>
      </c>
      <c r="L14" s="177"/>
    </row>
    <row r="15" spans="1:12" s="176" customFormat="1" ht="15.6">
      <c r="A15" s="183"/>
      <c r="B15" s="182">
        <v>7</v>
      </c>
      <c r="C15" s="181"/>
      <c r="D15" s="180"/>
      <c r="E15" s="196"/>
      <c r="F15" s="196"/>
      <c r="G15" s="179"/>
      <c r="H15" s="198"/>
      <c r="I15" s="178"/>
      <c r="J15" s="200">
        <f t="shared" si="0"/>
        <v>0</v>
      </c>
      <c r="K15" s="169">
        <f t="shared" si="1"/>
        <v>0</v>
      </c>
      <c r="L15" s="177"/>
    </row>
    <row r="16" spans="1:12" s="176" customFormat="1" ht="15.6">
      <c r="A16" s="183"/>
      <c r="B16" s="182">
        <v>8</v>
      </c>
      <c r="C16" s="181"/>
      <c r="D16" s="180"/>
      <c r="E16" s="196"/>
      <c r="F16" s="196"/>
      <c r="G16" s="179"/>
      <c r="H16" s="198"/>
      <c r="I16" s="178"/>
      <c r="J16" s="200">
        <f t="shared" si="0"/>
        <v>0</v>
      </c>
      <c r="K16" s="169">
        <f t="shared" si="1"/>
        <v>0</v>
      </c>
      <c r="L16" s="177"/>
    </row>
    <row r="17" spans="1:12" s="176" customFormat="1" ht="15.6">
      <c r="A17" s="183"/>
      <c r="B17" s="182">
        <v>9</v>
      </c>
      <c r="C17" s="181"/>
      <c r="D17" s="180"/>
      <c r="E17" s="196"/>
      <c r="F17" s="196"/>
      <c r="G17" s="179"/>
      <c r="H17" s="198"/>
      <c r="I17" s="178"/>
      <c r="J17" s="200">
        <f t="shared" si="0"/>
        <v>0</v>
      </c>
      <c r="K17" s="169">
        <f t="shared" si="1"/>
        <v>0</v>
      </c>
      <c r="L17" s="177"/>
    </row>
    <row r="18" spans="1:12" s="176" customFormat="1" ht="15.6">
      <c r="A18" s="183"/>
      <c r="B18" s="182">
        <v>10</v>
      </c>
      <c r="C18" s="181"/>
      <c r="D18" s="180"/>
      <c r="E18" s="196"/>
      <c r="F18" s="196"/>
      <c r="G18" s="179"/>
      <c r="H18" s="198"/>
      <c r="I18" s="178"/>
      <c r="J18" s="200">
        <f t="shared" si="0"/>
        <v>0</v>
      </c>
      <c r="K18" s="169">
        <f t="shared" si="1"/>
        <v>0</v>
      </c>
      <c r="L18" s="177"/>
    </row>
    <row r="19" spans="1:12" s="176" customFormat="1" ht="15.6">
      <c r="A19" s="183"/>
      <c r="B19" s="182">
        <v>11</v>
      </c>
      <c r="C19" s="181"/>
      <c r="D19" s="180"/>
      <c r="E19" s="196"/>
      <c r="F19" s="196"/>
      <c r="G19" s="179"/>
      <c r="H19" s="198"/>
      <c r="I19" s="178"/>
      <c r="J19" s="200">
        <f t="shared" si="0"/>
        <v>0</v>
      </c>
      <c r="K19" s="169">
        <f t="shared" si="1"/>
        <v>0</v>
      </c>
      <c r="L19" s="177"/>
    </row>
    <row r="20" spans="1:12" s="176" customFormat="1" ht="15.6">
      <c r="A20" s="183"/>
      <c r="B20" s="182">
        <v>12</v>
      </c>
      <c r="C20" s="181"/>
      <c r="D20" s="180"/>
      <c r="E20" s="196"/>
      <c r="F20" s="196"/>
      <c r="G20" s="179"/>
      <c r="H20" s="198"/>
      <c r="I20" s="178"/>
      <c r="J20" s="200">
        <f t="shared" si="0"/>
        <v>0</v>
      </c>
      <c r="K20" s="169">
        <f t="shared" si="1"/>
        <v>0</v>
      </c>
      <c r="L20" s="177"/>
    </row>
    <row r="21" spans="1:12" s="176" customFormat="1" ht="15.6">
      <c r="A21" s="183"/>
      <c r="B21" s="182">
        <v>13</v>
      </c>
      <c r="C21" s="181"/>
      <c r="D21" s="180"/>
      <c r="E21" s="196"/>
      <c r="F21" s="196"/>
      <c r="G21" s="179"/>
      <c r="H21" s="198"/>
      <c r="I21" s="178"/>
      <c r="J21" s="200">
        <f t="shared" si="0"/>
        <v>0</v>
      </c>
      <c r="K21" s="169">
        <f t="shared" si="1"/>
        <v>0</v>
      </c>
      <c r="L21" s="177"/>
    </row>
    <row r="22" spans="1:12" s="176" customFormat="1" ht="15.6">
      <c r="A22" s="183"/>
      <c r="B22" s="182">
        <v>14</v>
      </c>
      <c r="C22" s="181"/>
      <c r="D22" s="180"/>
      <c r="E22" s="196"/>
      <c r="F22" s="196"/>
      <c r="G22" s="179"/>
      <c r="H22" s="198"/>
      <c r="I22" s="178"/>
      <c r="J22" s="200">
        <f t="shared" si="0"/>
        <v>0</v>
      </c>
      <c r="K22" s="169">
        <f t="shared" si="1"/>
        <v>0</v>
      </c>
      <c r="L22" s="177"/>
    </row>
    <row r="23" spans="1:12" s="176" customFormat="1" ht="15.6">
      <c r="A23" s="183"/>
      <c r="B23" s="182">
        <v>15</v>
      </c>
      <c r="C23" s="181"/>
      <c r="D23" s="180"/>
      <c r="E23" s="196"/>
      <c r="F23" s="196"/>
      <c r="G23" s="179"/>
      <c r="H23" s="198"/>
      <c r="I23" s="178"/>
      <c r="J23" s="200">
        <f t="shared" si="0"/>
        <v>0</v>
      </c>
      <c r="K23" s="169">
        <f t="shared" si="1"/>
        <v>0</v>
      </c>
      <c r="L23" s="177"/>
    </row>
    <row r="24" spans="1:12" s="176" customFormat="1" ht="15.6">
      <c r="A24" s="183"/>
      <c r="B24" s="182">
        <v>16</v>
      </c>
      <c r="C24" s="181"/>
      <c r="D24" s="180"/>
      <c r="E24" s="196"/>
      <c r="F24" s="196"/>
      <c r="G24" s="179"/>
      <c r="H24" s="198"/>
      <c r="I24" s="178"/>
      <c r="J24" s="200">
        <f t="shared" si="0"/>
        <v>0</v>
      </c>
      <c r="K24" s="169">
        <f t="shared" si="1"/>
        <v>0</v>
      </c>
      <c r="L24" s="177"/>
    </row>
    <row r="25" spans="1:12" s="176" customFormat="1" ht="15.6">
      <c r="A25" s="183"/>
      <c r="B25" s="182">
        <v>17</v>
      </c>
      <c r="C25" s="181"/>
      <c r="D25" s="180"/>
      <c r="E25" s="196"/>
      <c r="F25" s="196"/>
      <c r="G25" s="179"/>
      <c r="H25" s="198"/>
      <c r="I25" s="178"/>
      <c r="J25" s="200">
        <f t="shared" si="0"/>
        <v>0</v>
      </c>
      <c r="K25" s="169">
        <f t="shared" si="1"/>
        <v>0</v>
      </c>
      <c r="L25" s="177"/>
    </row>
    <row r="26" spans="1:12" s="176" customFormat="1" ht="15.6">
      <c r="A26" s="183"/>
      <c r="B26" s="182">
        <v>18</v>
      </c>
      <c r="C26" s="181"/>
      <c r="D26" s="180"/>
      <c r="E26" s="196"/>
      <c r="F26" s="196"/>
      <c r="G26" s="179"/>
      <c r="H26" s="198"/>
      <c r="I26" s="178"/>
      <c r="J26" s="200">
        <f t="shared" si="0"/>
        <v>0</v>
      </c>
      <c r="K26" s="169">
        <f t="shared" si="1"/>
        <v>0</v>
      </c>
      <c r="L26" s="177"/>
    </row>
    <row r="27" spans="1:12" s="176" customFormat="1" ht="15.6">
      <c r="A27" s="183"/>
      <c r="B27" s="182">
        <v>19</v>
      </c>
      <c r="C27" s="181"/>
      <c r="D27" s="180"/>
      <c r="E27" s="196"/>
      <c r="F27" s="196"/>
      <c r="G27" s="179"/>
      <c r="H27" s="198"/>
      <c r="I27" s="178"/>
      <c r="J27" s="200">
        <f t="shared" si="0"/>
        <v>0</v>
      </c>
      <c r="K27" s="169">
        <f t="shared" si="1"/>
        <v>0</v>
      </c>
      <c r="L27" s="177"/>
    </row>
    <row r="28" spans="1:12" s="176" customFormat="1" ht="15.6">
      <c r="A28" s="183"/>
      <c r="B28" s="182">
        <v>20</v>
      </c>
      <c r="C28" s="181"/>
      <c r="D28" s="180"/>
      <c r="E28" s="196"/>
      <c r="F28" s="196"/>
      <c r="G28" s="179"/>
      <c r="H28" s="198"/>
      <c r="I28" s="178"/>
      <c r="J28" s="200">
        <f t="shared" si="0"/>
        <v>0</v>
      </c>
      <c r="K28" s="169">
        <f t="shared" si="1"/>
        <v>0</v>
      </c>
      <c r="L28" s="177"/>
    </row>
    <row r="29" spans="1:12" s="176" customFormat="1" ht="15.6">
      <c r="A29" s="183"/>
      <c r="B29" s="182">
        <v>21</v>
      </c>
      <c r="C29" s="181"/>
      <c r="D29" s="180"/>
      <c r="E29" s="196"/>
      <c r="F29" s="196"/>
      <c r="G29" s="179"/>
      <c r="H29" s="198"/>
      <c r="I29" s="178"/>
      <c r="J29" s="200">
        <f t="shared" si="0"/>
        <v>0</v>
      </c>
      <c r="K29" s="169">
        <f t="shared" si="1"/>
        <v>0</v>
      </c>
      <c r="L29" s="177"/>
    </row>
    <row r="30" spans="1:12" s="176" customFormat="1" ht="15.6">
      <c r="A30" s="183"/>
      <c r="B30" s="182">
        <v>22</v>
      </c>
      <c r="C30" s="181"/>
      <c r="D30" s="180"/>
      <c r="E30" s="196"/>
      <c r="F30" s="196"/>
      <c r="G30" s="179"/>
      <c r="H30" s="198"/>
      <c r="I30" s="178"/>
      <c r="J30" s="200">
        <f t="shared" si="0"/>
        <v>0</v>
      </c>
      <c r="K30" s="169">
        <f t="shared" si="1"/>
        <v>0</v>
      </c>
      <c r="L30" s="177"/>
    </row>
    <row r="31" spans="1:12" s="176" customFormat="1" ht="15.6">
      <c r="A31" s="183"/>
      <c r="B31" s="182">
        <v>23</v>
      </c>
      <c r="C31" s="181"/>
      <c r="D31" s="180"/>
      <c r="E31" s="196"/>
      <c r="F31" s="196"/>
      <c r="G31" s="179"/>
      <c r="H31" s="198"/>
      <c r="I31" s="178"/>
      <c r="J31" s="200">
        <f t="shared" si="0"/>
        <v>0</v>
      </c>
      <c r="K31" s="169">
        <f t="shared" si="1"/>
        <v>0</v>
      </c>
      <c r="L31" s="177"/>
    </row>
    <row r="32" spans="1:12" s="176" customFormat="1" ht="15.6">
      <c r="A32" s="183"/>
      <c r="B32" s="182">
        <v>24</v>
      </c>
      <c r="C32" s="181"/>
      <c r="D32" s="180"/>
      <c r="E32" s="196"/>
      <c r="F32" s="196"/>
      <c r="G32" s="179"/>
      <c r="H32" s="198"/>
      <c r="I32" s="178"/>
      <c r="J32" s="200">
        <f t="shared" si="0"/>
        <v>0</v>
      </c>
      <c r="K32" s="169">
        <f t="shared" si="1"/>
        <v>0</v>
      </c>
      <c r="L32" s="177"/>
    </row>
    <row r="33" spans="1:12" s="176" customFormat="1" ht="15.6">
      <c r="A33" s="183"/>
      <c r="B33" s="182">
        <v>25</v>
      </c>
      <c r="C33" s="181"/>
      <c r="D33" s="180"/>
      <c r="E33" s="196"/>
      <c r="F33" s="196"/>
      <c r="G33" s="179"/>
      <c r="H33" s="198"/>
      <c r="I33" s="178"/>
      <c r="J33" s="200">
        <f t="shared" si="0"/>
        <v>0</v>
      </c>
      <c r="K33" s="169">
        <f t="shared" si="1"/>
        <v>0</v>
      </c>
      <c r="L33" s="177"/>
    </row>
    <row r="34" spans="1:12" s="176" customFormat="1" ht="15.6">
      <c r="A34" s="183"/>
      <c r="B34" s="182">
        <v>26</v>
      </c>
      <c r="C34" s="181"/>
      <c r="D34" s="180"/>
      <c r="E34" s="196"/>
      <c r="F34" s="196"/>
      <c r="G34" s="179"/>
      <c r="H34" s="198"/>
      <c r="I34" s="178"/>
      <c r="J34" s="200">
        <f t="shared" si="0"/>
        <v>0</v>
      </c>
      <c r="K34" s="169">
        <f t="shared" si="1"/>
        <v>0</v>
      </c>
      <c r="L34" s="177"/>
    </row>
    <row r="35" spans="1:12" s="176" customFormat="1" ht="15.6">
      <c r="A35" s="183"/>
      <c r="B35" s="182">
        <v>27</v>
      </c>
      <c r="C35" s="181"/>
      <c r="D35" s="180"/>
      <c r="E35" s="196"/>
      <c r="F35" s="196"/>
      <c r="G35" s="179"/>
      <c r="H35" s="198"/>
      <c r="I35" s="178"/>
      <c r="J35" s="200">
        <f t="shared" si="0"/>
        <v>0</v>
      </c>
      <c r="K35" s="169">
        <f t="shared" si="1"/>
        <v>0</v>
      </c>
      <c r="L35" s="177"/>
    </row>
    <row r="36" spans="1:12" s="176" customFormat="1" ht="15.6">
      <c r="A36" s="183"/>
      <c r="B36" s="182">
        <v>28</v>
      </c>
      <c r="C36" s="181"/>
      <c r="D36" s="180"/>
      <c r="E36" s="196"/>
      <c r="F36" s="196"/>
      <c r="G36" s="179"/>
      <c r="H36" s="198"/>
      <c r="I36" s="178"/>
      <c r="J36" s="200">
        <f t="shared" si="0"/>
        <v>0</v>
      </c>
      <c r="K36" s="169">
        <f t="shared" si="1"/>
        <v>0</v>
      </c>
      <c r="L36" s="177"/>
    </row>
    <row r="37" spans="1:12" s="176" customFormat="1" ht="15.6">
      <c r="A37" s="183"/>
      <c r="B37" s="182">
        <v>29</v>
      </c>
      <c r="C37" s="181"/>
      <c r="D37" s="180"/>
      <c r="E37" s="196"/>
      <c r="F37" s="196"/>
      <c r="G37" s="179"/>
      <c r="H37" s="198"/>
      <c r="I37" s="178"/>
      <c r="J37" s="200">
        <f t="shared" si="0"/>
        <v>0</v>
      </c>
      <c r="K37" s="169">
        <f t="shared" si="1"/>
        <v>0</v>
      </c>
      <c r="L37" s="177"/>
    </row>
    <row r="38" spans="1:12" s="176" customFormat="1" ht="15.6">
      <c r="A38" s="183"/>
      <c r="B38" s="182">
        <v>30</v>
      </c>
      <c r="C38" s="181"/>
      <c r="D38" s="180"/>
      <c r="E38" s="196"/>
      <c r="F38" s="196"/>
      <c r="G38" s="179"/>
      <c r="H38" s="198"/>
      <c r="I38" s="178"/>
      <c r="J38" s="200">
        <f t="shared" si="0"/>
        <v>0</v>
      </c>
      <c r="K38" s="169">
        <f t="shared" si="1"/>
        <v>0</v>
      </c>
      <c r="L38" s="177"/>
    </row>
    <row r="39" spans="1:12" s="176" customFormat="1" ht="15.6">
      <c r="A39" s="183"/>
      <c r="B39" s="182">
        <v>31</v>
      </c>
      <c r="C39" s="181"/>
      <c r="D39" s="180"/>
      <c r="E39" s="196"/>
      <c r="F39" s="196"/>
      <c r="G39" s="179"/>
      <c r="H39" s="198"/>
      <c r="I39" s="178"/>
      <c r="J39" s="200">
        <f t="shared" si="0"/>
        <v>0</v>
      </c>
      <c r="K39" s="169">
        <f t="shared" si="1"/>
        <v>0</v>
      </c>
      <c r="L39" s="177"/>
    </row>
    <row r="40" spans="1:12" s="176" customFormat="1" ht="15.6">
      <c r="A40" s="183"/>
      <c r="B40" s="182">
        <v>32</v>
      </c>
      <c r="C40" s="181"/>
      <c r="D40" s="180"/>
      <c r="E40" s="196"/>
      <c r="F40" s="196"/>
      <c r="G40" s="179"/>
      <c r="H40" s="198"/>
      <c r="I40" s="178"/>
      <c r="J40" s="200">
        <f t="shared" si="0"/>
        <v>0</v>
      </c>
      <c r="K40" s="169">
        <f t="shared" si="1"/>
        <v>0</v>
      </c>
      <c r="L40" s="177"/>
    </row>
    <row r="41" spans="1:12" s="176" customFormat="1" ht="15.6">
      <c r="A41" s="183"/>
      <c r="B41" s="182">
        <v>33</v>
      </c>
      <c r="C41" s="181"/>
      <c r="D41" s="180"/>
      <c r="E41" s="196"/>
      <c r="F41" s="196"/>
      <c r="G41" s="179"/>
      <c r="H41" s="198"/>
      <c r="I41" s="178"/>
      <c r="J41" s="200">
        <f t="shared" ref="J41:J58" si="2">IF(H41&gt;0,I41*0.8,0)</f>
        <v>0</v>
      </c>
      <c r="K41" s="169">
        <f t="shared" ref="K41:K58" si="3">H41*I41*0.8</f>
        <v>0</v>
      </c>
      <c r="L41" s="177"/>
    </row>
    <row r="42" spans="1:12" s="176" customFormat="1" ht="15.6">
      <c r="A42" s="183"/>
      <c r="B42" s="182">
        <v>34</v>
      </c>
      <c r="C42" s="181"/>
      <c r="D42" s="180"/>
      <c r="E42" s="196"/>
      <c r="F42" s="196"/>
      <c r="G42" s="179"/>
      <c r="H42" s="198"/>
      <c r="I42" s="178"/>
      <c r="J42" s="200">
        <f t="shared" si="2"/>
        <v>0</v>
      </c>
      <c r="K42" s="169">
        <f t="shared" si="3"/>
        <v>0</v>
      </c>
      <c r="L42" s="177"/>
    </row>
    <row r="43" spans="1:12" s="176" customFormat="1" ht="15.6">
      <c r="A43" s="183"/>
      <c r="B43" s="182">
        <v>35</v>
      </c>
      <c r="C43" s="181"/>
      <c r="D43" s="180"/>
      <c r="E43" s="196"/>
      <c r="F43" s="196"/>
      <c r="G43" s="179"/>
      <c r="H43" s="198"/>
      <c r="I43" s="178"/>
      <c r="J43" s="200">
        <f t="shared" si="2"/>
        <v>0</v>
      </c>
      <c r="K43" s="169">
        <f t="shared" si="3"/>
        <v>0</v>
      </c>
      <c r="L43" s="177"/>
    </row>
    <row r="44" spans="1:12" s="176" customFormat="1" ht="15.6">
      <c r="A44" s="183"/>
      <c r="B44" s="182">
        <v>36</v>
      </c>
      <c r="C44" s="181"/>
      <c r="D44" s="180"/>
      <c r="E44" s="196"/>
      <c r="F44" s="196"/>
      <c r="G44" s="179"/>
      <c r="H44" s="198"/>
      <c r="I44" s="178"/>
      <c r="J44" s="200">
        <f t="shared" si="2"/>
        <v>0</v>
      </c>
      <c r="K44" s="169">
        <f t="shared" si="3"/>
        <v>0</v>
      </c>
      <c r="L44" s="177"/>
    </row>
    <row r="45" spans="1:12" s="176" customFormat="1" ht="15.6">
      <c r="A45" s="183"/>
      <c r="B45" s="182">
        <v>37</v>
      </c>
      <c r="C45" s="181"/>
      <c r="D45" s="180"/>
      <c r="E45" s="196"/>
      <c r="F45" s="196"/>
      <c r="G45" s="179"/>
      <c r="H45" s="198"/>
      <c r="I45" s="178"/>
      <c r="J45" s="200">
        <f t="shared" si="2"/>
        <v>0</v>
      </c>
      <c r="K45" s="169">
        <f t="shared" si="3"/>
        <v>0</v>
      </c>
      <c r="L45" s="177"/>
    </row>
    <row r="46" spans="1:12" s="176" customFormat="1" ht="15.6">
      <c r="A46" s="183"/>
      <c r="B46" s="182">
        <v>38</v>
      </c>
      <c r="C46" s="181"/>
      <c r="D46" s="180"/>
      <c r="E46" s="196"/>
      <c r="F46" s="196"/>
      <c r="G46" s="179"/>
      <c r="H46" s="198"/>
      <c r="I46" s="178"/>
      <c r="J46" s="200">
        <f t="shared" si="2"/>
        <v>0</v>
      </c>
      <c r="K46" s="169">
        <f t="shared" si="3"/>
        <v>0</v>
      </c>
      <c r="L46" s="177"/>
    </row>
    <row r="47" spans="1:12" s="176" customFormat="1" ht="15.6">
      <c r="A47" s="183"/>
      <c r="B47" s="182">
        <v>39</v>
      </c>
      <c r="C47" s="181"/>
      <c r="D47" s="180"/>
      <c r="E47" s="196"/>
      <c r="F47" s="196"/>
      <c r="G47" s="179"/>
      <c r="H47" s="198"/>
      <c r="I47" s="178"/>
      <c r="J47" s="200">
        <f t="shared" si="2"/>
        <v>0</v>
      </c>
      <c r="K47" s="169">
        <f t="shared" si="3"/>
        <v>0</v>
      </c>
      <c r="L47" s="177"/>
    </row>
    <row r="48" spans="1:12" s="176" customFormat="1" ht="15.6">
      <c r="A48" s="183"/>
      <c r="B48" s="182">
        <v>40</v>
      </c>
      <c r="C48" s="181"/>
      <c r="D48" s="180"/>
      <c r="E48" s="196"/>
      <c r="F48" s="196"/>
      <c r="G48" s="179"/>
      <c r="H48" s="198"/>
      <c r="I48" s="178"/>
      <c r="J48" s="200">
        <f t="shared" si="2"/>
        <v>0</v>
      </c>
      <c r="K48" s="169">
        <f t="shared" si="3"/>
        <v>0</v>
      </c>
      <c r="L48" s="177"/>
    </row>
    <row r="49" spans="1:12" s="176" customFormat="1" ht="15.6">
      <c r="A49" s="183"/>
      <c r="B49" s="182">
        <v>41</v>
      </c>
      <c r="C49" s="181"/>
      <c r="D49" s="180"/>
      <c r="E49" s="196"/>
      <c r="F49" s="196"/>
      <c r="G49" s="179"/>
      <c r="H49" s="198"/>
      <c r="I49" s="178"/>
      <c r="J49" s="200">
        <f t="shared" si="2"/>
        <v>0</v>
      </c>
      <c r="K49" s="169">
        <f t="shared" si="3"/>
        <v>0</v>
      </c>
      <c r="L49" s="177"/>
    </row>
    <row r="50" spans="1:12" s="176" customFormat="1" ht="15.6">
      <c r="A50" s="183"/>
      <c r="B50" s="182">
        <v>42</v>
      </c>
      <c r="C50" s="181"/>
      <c r="D50" s="180"/>
      <c r="E50" s="196"/>
      <c r="F50" s="196"/>
      <c r="G50" s="179"/>
      <c r="H50" s="198"/>
      <c r="I50" s="178"/>
      <c r="J50" s="200">
        <f t="shared" si="2"/>
        <v>0</v>
      </c>
      <c r="K50" s="169">
        <f t="shared" si="3"/>
        <v>0</v>
      </c>
      <c r="L50" s="177"/>
    </row>
    <row r="51" spans="1:12" s="176" customFormat="1" ht="15.6">
      <c r="A51" s="183"/>
      <c r="B51" s="182">
        <v>43</v>
      </c>
      <c r="C51" s="181"/>
      <c r="D51" s="180"/>
      <c r="E51" s="196"/>
      <c r="F51" s="196"/>
      <c r="G51" s="179"/>
      <c r="H51" s="198"/>
      <c r="I51" s="178"/>
      <c r="J51" s="200">
        <f t="shared" si="2"/>
        <v>0</v>
      </c>
      <c r="K51" s="169">
        <f t="shared" si="3"/>
        <v>0</v>
      </c>
      <c r="L51" s="177"/>
    </row>
    <row r="52" spans="1:12" s="176" customFormat="1" ht="15.6">
      <c r="A52" s="183"/>
      <c r="B52" s="182">
        <v>44</v>
      </c>
      <c r="C52" s="181"/>
      <c r="D52" s="180"/>
      <c r="E52" s="196"/>
      <c r="F52" s="196"/>
      <c r="G52" s="179"/>
      <c r="H52" s="198"/>
      <c r="I52" s="178"/>
      <c r="J52" s="200">
        <f t="shared" si="2"/>
        <v>0</v>
      </c>
      <c r="K52" s="169">
        <f t="shared" si="3"/>
        <v>0</v>
      </c>
      <c r="L52" s="177"/>
    </row>
    <row r="53" spans="1:12" s="176" customFormat="1" ht="15.6">
      <c r="A53" s="183"/>
      <c r="B53" s="182">
        <v>45</v>
      </c>
      <c r="C53" s="181"/>
      <c r="D53" s="180"/>
      <c r="E53" s="196"/>
      <c r="F53" s="196"/>
      <c r="G53" s="179"/>
      <c r="H53" s="198"/>
      <c r="I53" s="178"/>
      <c r="J53" s="200">
        <f t="shared" si="2"/>
        <v>0</v>
      </c>
      <c r="K53" s="169">
        <f t="shared" si="3"/>
        <v>0</v>
      </c>
      <c r="L53" s="177"/>
    </row>
    <row r="54" spans="1:12" s="176" customFormat="1" ht="15.6">
      <c r="A54" s="183"/>
      <c r="B54" s="182">
        <v>46</v>
      </c>
      <c r="C54" s="181"/>
      <c r="D54" s="180"/>
      <c r="E54" s="196"/>
      <c r="F54" s="196"/>
      <c r="G54" s="179"/>
      <c r="H54" s="198"/>
      <c r="I54" s="178"/>
      <c r="J54" s="200">
        <f t="shared" si="2"/>
        <v>0</v>
      </c>
      <c r="K54" s="169">
        <f t="shared" si="3"/>
        <v>0</v>
      </c>
      <c r="L54" s="177"/>
    </row>
    <row r="55" spans="1:12" s="176" customFormat="1" ht="15.6">
      <c r="A55" s="183"/>
      <c r="B55" s="182">
        <v>47</v>
      </c>
      <c r="C55" s="181"/>
      <c r="D55" s="180"/>
      <c r="E55" s="196"/>
      <c r="F55" s="196"/>
      <c r="G55" s="179"/>
      <c r="H55" s="198"/>
      <c r="I55" s="178"/>
      <c r="J55" s="200">
        <f t="shared" si="2"/>
        <v>0</v>
      </c>
      <c r="K55" s="169">
        <f t="shared" si="3"/>
        <v>0</v>
      </c>
      <c r="L55" s="177"/>
    </row>
    <row r="56" spans="1:12" s="176" customFormat="1" ht="15.6">
      <c r="A56" s="183"/>
      <c r="B56" s="182">
        <v>48</v>
      </c>
      <c r="C56" s="181"/>
      <c r="D56" s="180"/>
      <c r="E56" s="196"/>
      <c r="F56" s="196"/>
      <c r="G56" s="179"/>
      <c r="H56" s="198"/>
      <c r="I56" s="178"/>
      <c r="J56" s="200">
        <f t="shared" si="2"/>
        <v>0</v>
      </c>
      <c r="K56" s="169">
        <f t="shared" si="3"/>
        <v>0</v>
      </c>
      <c r="L56" s="177"/>
    </row>
    <row r="57" spans="1:12" s="176" customFormat="1" ht="15.6">
      <c r="A57" s="183"/>
      <c r="B57" s="182">
        <v>49</v>
      </c>
      <c r="C57" s="181"/>
      <c r="D57" s="180"/>
      <c r="E57" s="196"/>
      <c r="F57" s="196"/>
      <c r="G57" s="179"/>
      <c r="H57" s="198"/>
      <c r="I57" s="178"/>
      <c r="J57" s="200">
        <f t="shared" si="2"/>
        <v>0</v>
      </c>
      <c r="K57" s="169">
        <f t="shared" si="3"/>
        <v>0</v>
      </c>
      <c r="L57" s="177"/>
    </row>
    <row r="58" spans="1:12" s="176" customFormat="1" ht="15.6">
      <c r="A58" s="183"/>
      <c r="B58" s="182">
        <v>50</v>
      </c>
      <c r="C58" s="181"/>
      <c r="D58" s="180"/>
      <c r="E58" s="196"/>
      <c r="F58" s="196"/>
      <c r="G58" s="179"/>
      <c r="H58" s="198"/>
      <c r="I58" s="178"/>
      <c r="J58" s="200">
        <f t="shared" si="2"/>
        <v>0</v>
      </c>
      <c r="K58" s="169">
        <f t="shared" si="3"/>
        <v>0</v>
      </c>
      <c r="L58" s="177"/>
    </row>
    <row r="59" spans="1:12" s="161" customFormat="1" ht="39.75" customHeight="1">
      <c r="A59" s="163"/>
      <c r="B59" s="163"/>
      <c r="C59" s="163"/>
      <c r="D59" s="175" t="s">
        <v>12</v>
      </c>
      <c r="E59" s="379"/>
      <c r="F59" s="379"/>
      <c r="G59" s="379"/>
      <c r="H59" s="174"/>
      <c r="I59" s="173"/>
      <c r="J59" s="172"/>
      <c r="K59" s="171"/>
      <c r="L59" s="170"/>
    </row>
    <row r="60" spans="1:12" s="164" customFormat="1" ht="27.75" customHeight="1">
      <c r="A60" s="163"/>
      <c r="B60" s="167"/>
      <c r="C60" s="167"/>
      <c r="D60" s="380" t="s">
        <v>125</v>
      </c>
      <c r="E60" s="381"/>
      <c r="F60" s="381"/>
      <c r="G60" s="381"/>
      <c r="H60" s="386">
        <f>SUM(H9:H58)</f>
        <v>0</v>
      </c>
      <c r="I60" s="166"/>
      <c r="J60" s="201"/>
      <c r="K60" s="389" t="s">
        <v>16</v>
      </c>
      <c r="L60" s="165"/>
    </row>
    <row r="61" spans="1:12" s="164" customFormat="1" ht="27.75" customHeight="1">
      <c r="A61" s="163"/>
      <c r="B61" s="167"/>
      <c r="C61" s="167"/>
      <c r="D61" s="382"/>
      <c r="E61" s="383"/>
      <c r="F61" s="383"/>
      <c r="G61" s="383"/>
      <c r="H61" s="387"/>
      <c r="I61" s="391"/>
      <c r="J61" s="392"/>
      <c r="K61" s="390"/>
      <c r="L61" s="165"/>
    </row>
    <row r="62" spans="1:12" s="164" customFormat="1" ht="27.75" customHeight="1">
      <c r="A62" s="163"/>
      <c r="B62" s="167"/>
      <c r="C62" s="167"/>
      <c r="D62" s="382"/>
      <c r="E62" s="383"/>
      <c r="F62" s="383"/>
      <c r="G62" s="383"/>
      <c r="H62" s="387"/>
      <c r="I62" s="393" t="s">
        <v>117</v>
      </c>
      <c r="J62" s="394"/>
      <c r="K62" s="169">
        <f>SUM(K9:K58)</f>
        <v>0</v>
      </c>
      <c r="L62" s="165"/>
    </row>
    <row r="63" spans="1:12" s="164" customFormat="1" ht="27.75" customHeight="1" thickBot="1">
      <c r="A63" s="163"/>
      <c r="B63" s="167"/>
      <c r="C63" s="167"/>
      <c r="D63" s="382"/>
      <c r="E63" s="383"/>
      <c r="F63" s="383"/>
      <c r="G63" s="383"/>
      <c r="H63" s="387"/>
      <c r="I63" s="395" t="s">
        <v>35</v>
      </c>
      <c r="J63" s="396"/>
      <c r="K63" s="168">
        <f>K62/8*2</f>
        <v>0</v>
      </c>
      <c r="L63" s="165"/>
    </row>
    <row r="64" spans="1:12" s="164" customFormat="1" ht="29.25" customHeight="1" thickBot="1">
      <c r="A64" s="163"/>
      <c r="B64" s="167"/>
      <c r="C64" s="167"/>
      <c r="D64" s="384"/>
      <c r="E64" s="385"/>
      <c r="F64" s="385"/>
      <c r="G64" s="385"/>
      <c r="H64" s="388"/>
      <c r="I64" s="395" t="s">
        <v>20</v>
      </c>
      <c r="J64" s="397"/>
      <c r="K64" s="202">
        <f>K62+K63</f>
        <v>0</v>
      </c>
      <c r="L64" s="165"/>
    </row>
    <row r="65" spans="1:12" s="161" customFormat="1" ht="20.100000000000001" customHeight="1">
      <c r="A65" s="163"/>
      <c r="B65" s="163"/>
      <c r="C65" s="163"/>
      <c r="D65" s="378"/>
      <c r="E65" s="378"/>
      <c r="F65" s="378"/>
      <c r="G65" s="378"/>
      <c r="H65" s="378"/>
      <c r="I65" s="378"/>
      <c r="J65" s="378"/>
      <c r="K65" s="378"/>
      <c r="L65" s="162"/>
    </row>
  </sheetData>
  <sheetProtection algorithmName="SHA-512" hashValue="s2fUzXsHhuVCaS/tJVO+5ukwUBvS/H7nxZPUf3wtEhxcMnSpUFDPxYH3mt0OlOuAyPPLAQuWvZJtxcf/xlWbCw==" saltValue="mkHHhzDYPEkZ04lqz222LQ==" spinCount="100000" sheet="1" objects="1" scenarios="1" selectLockedCells="1"/>
  <mergeCells count="24">
    <mergeCell ref="G2:H2"/>
    <mergeCell ref="J2:K2"/>
    <mergeCell ref="I7:I8"/>
    <mergeCell ref="J7:J8"/>
    <mergeCell ref="K7:K8"/>
    <mergeCell ref="J3:K3"/>
    <mergeCell ref="B4:K4"/>
    <mergeCell ref="B7:B8"/>
    <mergeCell ref="C7:C8"/>
    <mergeCell ref="D7:D8"/>
    <mergeCell ref="G7:G8"/>
    <mergeCell ref="H7:H8"/>
    <mergeCell ref="E7:F7"/>
    <mergeCell ref="G3:I3"/>
    <mergeCell ref="H6:K6"/>
    <mergeCell ref="D65:K65"/>
    <mergeCell ref="E59:G59"/>
    <mergeCell ref="D60:G64"/>
    <mergeCell ref="H60:H64"/>
    <mergeCell ref="K60:K61"/>
    <mergeCell ref="I61:J61"/>
    <mergeCell ref="I62:J62"/>
    <mergeCell ref="I63:J63"/>
    <mergeCell ref="I64:J64"/>
  </mergeCells>
  <dataValidations count="6">
    <dataValidation type="decimal" allowBlank="1" showInputMessage="1" showErrorMessage="1" error="In dieses Feld können nur Werte zwischen 0 und 999.999 eingetragen werden." sqref="K63:K64 I9:I58">
      <formula1>0</formula1>
      <formula2>999999</formula2>
    </dataValidation>
    <dataValidation allowBlank="1" showInputMessage="1" showErrorMessage="1" error="In dieses Feld können nur Werte zwischen 0 und 999.999 eingetragen werden." sqref="H60:H62 J60 I60:I62"/>
    <dataValidation type="date" allowBlank="1" showInputMessage="1" showErrorMessage="1" error="Bitte geben Sie das Datum in Form von TT.MM.JJJJ, z.B. 01.01.2008, an!" sqref="L2:L3">
      <formula1>39083</formula1>
      <formula2>42735</formula2>
    </dataValidation>
    <dataValidation allowBlank="1" showInputMessage="1" showErrorMessage="1" error="Die Textlänge dieses Feldes ist begrenzt. Bitte beschränken Sie sich auf maximal 100 Zeichen." sqref="D60:D62"/>
    <dataValidation allowBlank="1" showInputMessage="1" showErrorMessage="1" error="Zuschüsse unter 10.000€ werden nicht bewilligt. _x000a_Der Höchstzuschuss  pro Weiterbildungsträger und 12 Monate ist auf 300.000€ begrenzt. _x000a_Bitte überprüfen Sie Ihre Eingaben." sqref="K62 K60 K9:K58"/>
    <dataValidation type="textLength" allowBlank="1" showInputMessage="1" showErrorMessage="1" error="Die Textlänge dieses Feldes ist auf maximal 100 Zeichen begrenzt._x000a__x000a_Sollte das Textfeld für die Kursbezeichnung nicht ausreichen, verwenden Sie bitte eine gesonderte Anlage." sqref="D9:D58">
      <formula1>0</formula1>
      <formula2>100</formula2>
    </dataValidation>
  </dataValidations>
  <printOptions horizontalCentered="1"/>
  <pageMargins left="0.59055118110236227" right="0.59055118110236227" top="0.59055118110236227" bottom="0.59055118110236227" header="0.51181102362204722" footer="0.51181102362204722"/>
  <pageSetup paperSize="9" scale="54" fitToHeight="4" orientation="landscape" horizontalDpi="4294967295" verticalDpi="4294967295" r:id="rId1"/>
  <headerFooter>
    <oddFooter>&amp;LVerwendungsnachweis "Fit für die Ausbildung"&amp;CAnlage 1&amp;RSeite &amp;P von &amp;N</oddFooter>
  </headerFooter>
  <rowBreaks count="1" manualBreakCount="1">
    <brk id="48" max="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VN</vt:lpstr>
      <vt:lpstr>Anlage 1</vt:lpstr>
      <vt:lpstr>'Anlage 1'!Druckbereich</vt:lpstr>
      <vt:lpstr>VN!Druckbereich</vt:lpstr>
      <vt:lpstr>'Anlage 1'!Drucktitel</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Weidenheimer, Karin (WM)</cp:lastModifiedBy>
  <cp:lastPrinted>2020-05-19T11:33:27Z</cp:lastPrinted>
  <dcterms:created xsi:type="dcterms:W3CDTF">2007-11-05T09:10:34Z</dcterms:created>
  <dcterms:modified xsi:type="dcterms:W3CDTF">2021-06-18T13:15:36Z</dcterms:modified>
</cp:coreProperties>
</file>