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REACT-EU\Betriebliche Weiterbildung\VN\"/>
    </mc:Choice>
  </mc:AlternateContent>
  <bookViews>
    <workbookView xWindow="0" yWindow="0" windowWidth="19200" windowHeight="7060" tabRatio="672"/>
  </bookViews>
  <sheets>
    <sheet name="VN" sheetId="1" r:id="rId1"/>
    <sheet name="Anlage 1" sheetId="4" r:id="rId2"/>
  </sheets>
  <definedNames>
    <definedName name="_xlnm.Print_Area" localSheetId="1">'Anlage 1'!$A$1:$L$69</definedName>
    <definedName name="_xlnm.Print_Area" localSheetId="0">VN!$A$1:$J$213</definedName>
    <definedName name="_xlnm.Print_Titles" localSheetId="1">'Anlage 1'!$5:$5</definedName>
    <definedName name="gruppenfeld" localSheetId="1">#REF!</definedName>
    <definedName name="gruppenfeld">#REF!</definedName>
    <definedName name="Z_4481A144_9F41_467F_B8BE_DB5FF0EB5EA4_.wvu.Cols" localSheetId="1" hidden="1">'Anlage 1'!$M:$M</definedName>
    <definedName name="Z_4481A144_9F41_467F_B8BE_DB5FF0EB5EA4_.wvu.Cols" localSheetId="0" hidden="1">VN!$K:$N</definedName>
    <definedName name="Z_4481A144_9F41_467F_B8BE_DB5FF0EB5EA4_.wvu.PrintArea" localSheetId="1" hidden="1">'Anlage 1'!$A$1:$L$67</definedName>
    <definedName name="Z_4481A144_9F41_467F_B8BE_DB5FF0EB5EA4_.wvu.PrintArea" localSheetId="0" hidden="1">VN!$A$1:$J$212</definedName>
    <definedName name="Z_4481A144_9F41_467F_B8BE_DB5FF0EB5EA4_.wvu.PrintTitles" localSheetId="1" hidden="1">'Anlage 1'!$5:$5</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105" i="1" l="1"/>
  <c r="J12" i="4" l="1"/>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11" i="4"/>
  <c r="H60" i="1"/>
  <c r="G60" i="1"/>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11" i="4"/>
  <c r="J10" i="4"/>
  <c r="J9" i="4"/>
  <c r="E62" i="4" l="1"/>
  <c r="G54" i="1" s="1"/>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E63" i="4" l="1"/>
  <c r="G57" i="1" s="1"/>
  <c r="M61" i="4"/>
  <c r="K63" i="4"/>
  <c r="K64" i="4" l="1"/>
  <c r="G68" i="1" s="1"/>
  <c r="G67" i="1"/>
  <c r="K66" i="4" l="1"/>
  <c r="G70" i="1" s="1"/>
  <c r="G79" i="1"/>
</calcChain>
</file>

<file path=xl/sharedStrings.xml><?xml version="1.0" encoding="utf-8"?>
<sst xmlns="http://schemas.openxmlformats.org/spreadsheetml/2006/main" count="217" uniqueCount="184">
  <si>
    <t>Name</t>
  </si>
  <si>
    <t>PLZ, Ort</t>
  </si>
  <si>
    <t>Telefon</t>
  </si>
  <si>
    <t>Telefax</t>
  </si>
  <si>
    <t xml:space="preserve">Nr. </t>
  </si>
  <si>
    <t>5.</t>
  </si>
  <si>
    <t>1.</t>
  </si>
  <si>
    <t>Ort, Datum</t>
  </si>
  <si>
    <t>E-Mail</t>
  </si>
  <si>
    <t>10.</t>
  </si>
  <si>
    <t>4.</t>
  </si>
  <si>
    <t>Anlagen:</t>
  </si>
  <si>
    <t>Landeskreditbank Baden-Württemberg (L-Bank)
Bereich Finanzhilfen
Schlossplatz 10
76113 Karlsruhe</t>
  </si>
  <si>
    <t>Straße, Hausnummer</t>
  </si>
  <si>
    <t>►</t>
  </si>
  <si>
    <t>Wir bestätigen, dass …</t>
  </si>
  <si>
    <t>insgesamt</t>
  </si>
  <si>
    <t>11.</t>
  </si>
  <si>
    <t>Wir bestätigen, dass die in diesem Formular einschließlich aller Anlagen gemachten Angaben vollständig und richtig sind.</t>
  </si>
  <si>
    <t>Webseite (soweit vorhanden)</t>
  </si>
  <si>
    <t>6.</t>
  </si>
  <si>
    <t>7.</t>
  </si>
  <si>
    <t>10.1.</t>
  </si>
  <si>
    <t>9.</t>
  </si>
  <si>
    <t xml:space="preserve"> =  </t>
  </si>
  <si>
    <t>Name der verantwortlichen Ansprechperson</t>
  </si>
  <si>
    <t>Evaluation und Monitoring</t>
  </si>
  <si>
    <t>Aufbewahrungspflicht</t>
  </si>
  <si>
    <t>Ausgaben, Zuschuss und Finanzierung</t>
  </si>
  <si>
    <t>8.</t>
  </si>
  <si>
    <t>9.1.</t>
  </si>
  <si>
    <t>Zuwendungsempfänger (Weiterbildungsträger)</t>
  </si>
  <si>
    <t xml:space="preserve">Abrechnungszeitraum </t>
  </si>
  <si>
    <t xml:space="preserve">von </t>
  </si>
  <si>
    <t>bis</t>
  </si>
  <si>
    <t xml:space="preserve">2.
</t>
  </si>
  <si>
    <t xml:space="preserve">Teilverwendungsnachweis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</si>
  <si>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</si>
  <si>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</si>
  <si>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</si>
  <si>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</si>
  <si>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</si>
  <si>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</si>
  <si>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</si>
  <si>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</si>
  <si>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</si>
  <si>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10.2.</t>
  </si>
  <si>
    <t>Zielgruppen</t>
  </si>
  <si>
    <t>&gt; der ESF-Zuschuss</t>
  </si>
  <si>
    <t xml:space="preserve">&gt; der Kurstitel </t>
  </si>
  <si>
    <t>&gt; das Kursdatum</t>
  </si>
  <si>
    <t>&gt; bei einem gemeinsamen Beleg für mehrere Kurse ist auf dem Original anzugeben, wie sich der Betrag auf die 
   verschiedenen Kurse verteilt</t>
  </si>
  <si>
    <t>ein separates Buchführungssystem oder ein geeigneter Buchführungscode verwendet wurde.</t>
  </si>
  <si>
    <t>BIC (Business Identifier Code, auch SWIFT Code, SWIFT-Adresse genannt; 8 bis 11-stelliger Bankcode)</t>
  </si>
  <si>
    <t>Publizität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</si>
  <si>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</si>
  <si>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</si>
  <si>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</si>
  <si>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</si>
  <si>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</si>
  <si>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</si>
  <si>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</si>
  <si>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</si>
  <si>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</si>
  <si>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</si>
  <si>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r>
      <t xml:space="preserve">Publizitätsnachweise </t>
    </r>
    <r>
      <rPr>
        <i/>
        <sz val="12"/>
        <rFont val="Arial"/>
        <family val="2"/>
      </rPr>
      <t>(beispielsweise Belegexemplare, Screenshot, Fotodokumentation oder ähnliches)</t>
    </r>
  </si>
  <si>
    <t>ja. Falls ja:</t>
  </si>
  <si>
    <t xml:space="preserve"> private Kofinanzierung (i.d.R.)</t>
  </si>
  <si>
    <t>Rechnungen über die Kursgebühr</t>
  </si>
  <si>
    <t>Teilnahmebescheinigungen / Zertifikate</t>
  </si>
  <si>
    <r>
      <rPr>
        <b/>
        <sz val="12"/>
        <rFont val="Arial"/>
        <family val="2"/>
      </rPr>
      <t xml:space="preserve">ESF-Plakat / ESF-Plakate 
</t>
    </r>
    <r>
      <rPr>
        <sz val="12"/>
        <rFont val="Arial"/>
        <family val="2"/>
      </rPr>
      <t/>
    </r>
  </si>
  <si>
    <t>Summe der bereits abgerechneten / ausbezahlten Zuschuss-Mittel</t>
  </si>
  <si>
    <t>Wir betreiben keine Webseite.</t>
  </si>
  <si>
    <r>
      <rPr>
        <b/>
        <sz val="12"/>
        <rFont val="Arial"/>
        <family val="2"/>
      </rPr>
      <t>Hinweis auf der Webseite</t>
    </r>
    <r>
      <rPr>
        <sz val="12"/>
        <rFont val="Arial"/>
        <family val="2"/>
      </rPr>
      <t xml:space="preserve">
</t>
    </r>
  </si>
  <si>
    <t>Datum des Verwendungsnachweises / der Verwendungsnachweise</t>
  </si>
  <si>
    <r>
      <t xml:space="preserve">Vorgangsnummer der L-Bank für das Vorhaben
</t>
    </r>
    <r>
      <rPr>
        <b/>
        <sz val="10"/>
        <rFont val="Arial"/>
        <family val="2"/>
      </rPr>
      <t>(siehe Briefkopf des Bewilligungsbescheids)</t>
    </r>
  </si>
  <si>
    <t>9.4.</t>
  </si>
  <si>
    <t>9.4.1.</t>
  </si>
  <si>
    <t>12.</t>
  </si>
  <si>
    <t>11.1.</t>
  </si>
  <si>
    <t>11.2.</t>
  </si>
  <si>
    <t>11.3.</t>
  </si>
  <si>
    <t>11.4.</t>
  </si>
  <si>
    <t>13.</t>
  </si>
  <si>
    <t xml:space="preserve">Monitoring
</t>
  </si>
  <si>
    <t>Bitte geben Sie die Anzahl der Teilnehmer/innen an, die den Teilnahmefragebogen unvollständig oder gar nicht ausgefüllt haben</t>
  </si>
  <si>
    <t>hochgeladen.</t>
  </si>
  <si>
    <t>Teilnahmefragebogen, Upload-Tabelle, Kontaktdaten-Tabelle</t>
  </si>
  <si>
    <t>Kursinhalt, Kursdauer, Kurszeitraum und Kursgebühr</t>
  </si>
  <si>
    <r>
      <t xml:space="preserve">Anzahl </t>
    </r>
    <r>
      <rPr>
        <b/>
        <sz val="12"/>
        <rFont val="Arial"/>
        <family val="2"/>
      </rPr>
      <t>weibliche</t>
    </r>
    <r>
      <rPr>
        <sz val="12"/>
        <rFont val="Arial"/>
        <family val="2"/>
      </rPr>
      <t xml:space="preserve"> Teilnehmerinnen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</si>
  <si>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Teilnehmer mit </t>
    </r>
    <r>
      <rPr>
        <b/>
        <sz val="12"/>
        <rFont val="Arial"/>
        <family val="2"/>
      </rPr>
      <t>unvollständigem 
oder keinem Teilnahmefragebogen</t>
    </r>
  </si>
  <si>
    <r>
      <t>Anzahl Teilnehmer/innen (</t>
    </r>
    <r>
      <rPr>
        <b/>
        <sz val="12"/>
        <rFont val="Arial"/>
        <family val="2"/>
      </rPr>
      <t>weiblich+männlich</t>
    </r>
    <r>
      <rPr>
        <sz val="12"/>
        <rFont val="Arial"/>
        <family val="2"/>
      </rPr>
      <t xml:space="preserve">) mit </t>
    </r>
    <r>
      <rPr>
        <b/>
        <sz val="12"/>
        <rFont val="Arial"/>
        <family val="2"/>
      </rPr>
      <t>unvollständigem
oder keinem Teilnahmefragebogen</t>
    </r>
  </si>
  <si>
    <t>Die Daten aus den vollständig ausgefüllten Teilnahmefragebogen wurden über die Upload-Tabelle und die Kontaktdaten-Tabelle</t>
  </si>
  <si>
    <r>
      <t xml:space="preserve">Ein </t>
    </r>
    <r>
      <rPr>
        <b/>
        <sz val="12"/>
        <rFont val="Arial"/>
        <family val="2"/>
      </rPr>
      <t>Teilnahmefragebogen gilt als vollständig, wenn</t>
    </r>
    <r>
      <rPr>
        <sz val="12"/>
        <rFont val="Arial"/>
        <family val="2"/>
      </rPr>
      <t xml:space="preserve"> alle Fragen im Teilnehmerfragebogen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</si>
  <si>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</si>
  <si>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 xml:space="preserve">Bitte laden Sie die Upload-Tabelle auf das ZuMa-Portal der L-Bank und die Kontaktdaten-Tabelle auf das ISG-Portal zeitgleich mit der Abgabe des Verwendungsnachweises hoch.
</t>
  </si>
  <si>
    <t>Die Erfüllung der Publizitätspflichten wurde in geeigneter Weise dokumentiert (beispielsweise über Belegexemplare, Screenshot, Fotodokumentation oder Ähnliches). Belegexemplare, Screenshot oder ähnliches liegen dem Verwendungsnachweis bei.</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</si>
  <si>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</si>
  <si>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</si>
  <si>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dass bei Kursen, die infolge der Auswirkungen der Corona-Pandemie angepasst bzw. neu aufgenommen wurden auch bei verkürzten oder umgestellten digitalen Formaten nur die tatsächlich erhobenen Kursgebühren (netto) nach Abzug etwaiger Vergünstigungen abgerechnet wurden.</t>
  </si>
  <si>
    <r>
      <t>Verwendungsnachweis</t>
    </r>
    <r>
      <rPr>
        <b/>
        <sz val="16"/>
        <rFont val="Arial"/>
        <family val="2"/>
      </rPr>
      <t xml:space="preserve">
</t>
    </r>
    <r>
      <rPr>
        <b/>
        <sz val="20"/>
        <rFont val="Arial"/>
        <family val="2"/>
      </rPr>
      <t>Förderprogramm "Betriebliche Weiterbildung"</t>
    </r>
    <r>
      <rPr>
        <b/>
        <sz val="16"/>
        <rFont val="Arial"/>
        <family val="2"/>
      </rPr>
      <t xml:space="preserve">
</t>
    </r>
    <r>
      <rPr>
        <b/>
        <sz val="14"/>
        <rFont val="Arial"/>
        <family val="2"/>
      </rPr>
      <t>finanziert im Rahmen des Europäischen Sozialfonds
 als Teil der Reaktion der Union auf die COVID-19-Pandemie (REACT-EU), 
Ziel "Investitionen in Wachstum und Beschäftigung"</t>
    </r>
  </si>
  <si>
    <t>Spezifisches Ziel:
E 1.3 - Unterstützung von Beschäftigung, Wirtschaft und Kultur</t>
  </si>
  <si>
    <t>Aktenzeichen des Ministeriums für Wirtschaft, Arbeit und Tourismus: 4305.827/5_3</t>
  </si>
  <si>
    <r>
      <t xml:space="preserve">Art des Verwendungsnachweises 
</t>
    </r>
    <r>
      <rPr>
        <i/>
        <sz val="12"/>
        <rFont val="Arial"/>
        <family val="2"/>
      </rPr>
      <t>Ein Schlussverwendungsnachweis ist spätestens 3 Monate nach Ablauf des Bewilligungszeitraums vorzulegen.</t>
    </r>
  </si>
  <si>
    <r>
      <t xml:space="preserve">Verwendungszweck (bitte hier den gewünschten Verwendungszweck für die Auszahlung angeben, maximal 50 Zeichen verwenden, bitte </t>
    </r>
    <r>
      <rPr>
        <u/>
        <sz val="12"/>
        <rFont val="Arial"/>
        <family val="2"/>
      </rPr>
      <t>keine</t>
    </r>
    <r>
      <rPr>
        <sz val="12"/>
        <rFont val="Arial"/>
        <family val="2"/>
      </rPr>
      <t xml:space="preserve"> Umlaute verwenden)</t>
    </r>
  </si>
  <si>
    <t>8.1.</t>
  </si>
  <si>
    <r>
      <t xml:space="preserve">Anzahl der durchgeführten Kurse Betriebliche Weiterbildung
</t>
    </r>
    <r>
      <rPr>
        <i/>
        <sz val="12"/>
        <rFont val="Arial"/>
        <family val="2"/>
      </rPr>
      <t>Der Wert wird automatisch aus der ausgefüllten Anlage 1 übernommen.</t>
    </r>
  </si>
  <si>
    <t>8.2.</t>
  </si>
  <si>
    <t>8.3.</t>
  </si>
  <si>
    <t>Zuschuss aus REACT-EU-Mittel im Rahmen des Europäischen Sozialfonds</t>
  </si>
  <si>
    <t>9.2.     +</t>
  </si>
  <si>
    <t>9.3.     =</t>
  </si>
  <si>
    <t xml:space="preserve">Sie finden den Teilnahmefragebogen, die Erläuterungen zur Datenerhebung und weitere Unterlagen unter folgendem Link: 
</t>
  </si>
  <si>
    <t>Die Upload-Tabelle wird auf dem ZuMa-Portal der L-Bank, die Kontaktdaten-Tabelle auf dem ISG-Portal unter folgenden Links zur Verfügung gestellt:</t>
  </si>
  <si>
    <t>Anlage 1: Aufstellung der durchgeführten Kurse Betriebliche Weiterbildung für den Durchführungszeitraum:</t>
  </si>
  <si>
    <t>Datum des ersten Kurstags</t>
  </si>
  <si>
    <t>Datum des letzten Kurstags</t>
  </si>
  <si>
    <r>
      <t xml:space="preserve">Kursbezeichnung </t>
    </r>
    <r>
      <rPr>
        <sz val="12"/>
        <rFont val="Arial"/>
        <family val="2"/>
      </rPr>
      <t xml:space="preserve">(hieraus muss der thematische Schwerpunkt eindeutig hervorgehen) </t>
    </r>
  </si>
  <si>
    <t>Dauer des Einzelkurses in Unterrichts-einheiten (UE)</t>
  </si>
  <si>
    <t>Anzahl Teilnehmende gesamt</t>
  </si>
  <si>
    <t>Zuschuss gesamt</t>
  </si>
  <si>
    <t>Spalte M ausblenden!</t>
  </si>
  <si>
    <t>Bsp.</t>
  </si>
  <si>
    <t>Geschulter Betrieb</t>
  </si>
  <si>
    <t>A GmbH</t>
  </si>
  <si>
    <t>Rechnungs-
nummer</t>
  </si>
  <si>
    <t>XY</t>
  </si>
  <si>
    <t xml:space="preserve">von  </t>
  </si>
  <si>
    <t xml:space="preserve">bis  </t>
  </si>
  <si>
    <t>+ private Kofinanzierung (i.d.R.)</t>
  </si>
  <si>
    <t>Anzahl von durchgeführten Kursen Betriebliche Weiterbildung</t>
  </si>
  <si>
    <t>Anzahl von Kursteilnehmenden</t>
  </si>
  <si>
    <r>
      <t>nicht hochgeladen.</t>
    </r>
    <r>
      <rPr>
        <b/>
        <i/>
        <sz val="12"/>
        <rFont val="Arial"/>
        <family val="2"/>
      </rPr>
      <t xml:space="preserve"> </t>
    </r>
    <r>
      <rPr>
        <i/>
        <sz val="12"/>
        <rFont val="Arial"/>
        <family val="2"/>
      </rPr>
      <t xml:space="preserve">(Der Verwendungsnachweis wird von der L-Bank nur bearbeitet, wenn die Daten hochgeladen wurden.) </t>
    </r>
  </si>
  <si>
    <r>
      <t>wir nur Kurse von betrieblichen Weiterbildungslehrgängen zur beruflichen Anpassungsfortbildung abgerechnet haben</t>
    </r>
    <r>
      <rPr>
        <sz val="12"/>
        <rFont val="Arial"/>
        <family val="2"/>
      </rPr>
      <t>, die dem Erwerb, dem Erhalt oder der Erweiterung von beruflichen Kenntnissen, Fertigkeiten, Fähigkeiten und Kompetenzen dienen.</t>
    </r>
  </si>
  <si>
    <t>bei Blended-Learning-Kursen in der beigefügten Anlage 1 in der Spalte "Dauer des Einzelkurses in Unterrichtseinheiten" ausschließlich Präsenzzeiten vor Ort angegeben sind.</t>
  </si>
  <si>
    <t>dass die Teilnahme an digitalen Lernformaten dokumentiert wurde über ein digitales Anwesenheitsverfahren, das von der Dozentin/dem Dozenten oder einer Mitarbeiterin/eines Mitarbeiters des Zuwendungsempfängers unterschrieben ist oder über die von der Dozentin/dem Dozenten oder einer Mitarbeiterin/einem Mitarbeiter des Zuwendungsempfängers unterschriebene Erfassung des Namens des geschulten Betriebs, des Kursdatums und des Schulungsthemas.</t>
  </si>
  <si>
    <t>keine Soloselbständigen abgerechnet wurden.</t>
  </si>
  <si>
    <t>&gt; die volle Kursgebühr</t>
  </si>
  <si>
    <t>&gt; alle sonstigen Vergünstigungen (wie z.B. Preisnachlässe für Frühbucher-, Mitglieder- und 
   Treuerabatte etc.)</t>
  </si>
  <si>
    <t>Betriebsweise geordnete Rechnungen über die Kursgebühren, aus denen Folgendes ersichtlich ist:</t>
  </si>
  <si>
    <t>&gt; die vollständige Rechnungsanschrift des geschulten Betriebes</t>
  </si>
  <si>
    <t>soweit weitere Vergünstigungen wie zum Beispiel Preisnachlässe für Frühbucher-, Mitglieder- und Treuerabatte des Weiterbildungsträgers gewährt wurden, diese vor Berechnung des Zuschusses abgezogen wurden, da diese die zuschussfähige Teilnahmegebühr verringern.</t>
  </si>
  <si>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geschulten Betriebe weitergegeben. Dieses ist durch Absetzung des Zuschusses von der Teilnahmegebühr bei Rechnungsstellung erfolgt, d.h. die geschulten Betriebe haben jeweils nur die reduzierte Gebühr bezahlt.
Uns ist bekannt, dass es grundsätzlich unzulässig ist, die volle Kursgebühr von den Betrieben zu erheben und den Zuschuss zu einem späteren Zeitpunkt zu erstatten.</t>
    </r>
  </si>
  <si>
    <t xml:space="preserve">die in der Anlage 1 in der Spalte "Kursgebühr pro Einzelkurs" ausgewiesenen Beträge ohne Mehrwertsteuer und ohne Übernachtungskosten angegeben sind. </t>
  </si>
  <si>
    <t>soweit innerhalb der Seminarzeit Bewirtung angeboten wurde, die Kosten für Bewirtungen von Teilnehmenden in den erhobenen Kursgebühren enthalten sind und nicht separat ausgewiesen wurden. 
Die Bewirtungen sind auf den jeweiligen Kurszeitraum begrenzt.</t>
  </si>
  <si>
    <t xml:space="preserve">in den in Anlage 1 aufgeführten, geschulten Betrieben nur jeweils Mitarbeiter/innen bzw. Betriebangehörige dieses Betriebs teilgenommen haben. </t>
  </si>
  <si>
    <t>keine Transfergesellschaften und deren Beschäftigte abgerechnet wurden.</t>
  </si>
  <si>
    <t>keine Schulungen für eigene Mitarbeiter/innen bzw. eigene Betriebsangehörige des Weiterbildungsträgers abgerechnet wurden.</t>
  </si>
  <si>
    <t xml:space="preserve">keine Betriebe geschult wurden, bei denen der Weiterbildungsträger Anteilseigner oder Inhaber ist. </t>
  </si>
  <si>
    <r>
      <rPr>
        <sz val="12"/>
        <rFont val="Arial"/>
        <family val="2"/>
      </rPr>
      <t xml:space="preserve">Grundsätzlich sind von allen Kursteilnehmer/innen der geschulten Betriebe einmal im Bewilligungszeitraum personenbezogene Stammdaten im </t>
    </r>
    <r>
      <rPr>
        <b/>
        <sz val="12"/>
        <rFont val="Arial"/>
        <family val="2"/>
      </rPr>
      <t>Teilnahmefragebogen</t>
    </r>
    <r>
      <rPr>
        <sz val="12"/>
        <rFont val="Arial"/>
        <family val="2"/>
      </rPr>
      <t xml:space="preserve"> zu erheben. Nur Teilnehmer/innen, für die vollständig ausgefüllte Fragebogen vorliegen, können in der Upload-Tabelle und der Kontaktdaten-Tabelle erfasst werden. 
Bitte beachten Sie, dass nur Teilnehmer/innen, für die vollständig ausgefüllte Fragebogen vorliegen, in den Output zählen können.
</t>
    </r>
    <r>
      <rPr>
        <i/>
        <sz val="12"/>
        <rFont val="Arial"/>
        <family val="2"/>
      </rPr>
      <t xml:space="preserve">
</t>
    </r>
  </si>
  <si>
    <t>wir nur Kurse mit einer Veranstaltungsdauer von mindestens 8 Unterrichtseinheiten abgerechnet haben, eine Unterrichtseinheit in der Regel nicht weniger als 45 Minuten umfasst, und dass die abgerechnete Kursgebühr maximal 4.000 € netto und pro Unterrichtseinheit maximal 250 € netto beträgt.</t>
  </si>
  <si>
    <t xml:space="preserve">nur Mitarbeiter/innen bzw. Betriebsangehörige von Betrieben in Baden Württemberg geschult wurden.
</t>
  </si>
  <si>
    <t>De-minimis-Beihilfe</t>
  </si>
  <si>
    <t>wir zur Überprüfung der beihilferechtlichen Voraussetzungen De-minimis-Erklärungen von den geschulten Betrieben eingeholt, geprüft und bei Vorliegen der Voraussetzungen entsprechende De-minimis-Bescheinigungen über den Beihilfewert der Förderung ausgestellt und den Rechnungen als Anlage beigefügt haben (auch als Anlagen dieses Verwendungsnachweises beigefügt).</t>
  </si>
  <si>
    <t>uns bekannt ist, dass die De-minimis-Bescheinigung mindestens zehn Jahre ab dem Zeitpunkt der Bewilligung aufzubewahren ist, auch wenn die Aufbewahrungsfrist für die sonstigen mit dem Zuschuss zusammenhängenden Unterlagen unter zehn Jahre verkürzt werden sollte.</t>
  </si>
  <si>
    <t>Stempel, rechtsverbindliche Unterschrift</t>
  </si>
  <si>
    <t>Stand: September 2021</t>
  </si>
  <si>
    <t>keine Betriebe geschult wurden, über deren Vermögen ein Insolvenzverfahren beantragt oder eröffnet wurde.</t>
  </si>
  <si>
    <t>keine Mitarbeiter/innen von Bund, Ländern, Stadt- und Landkreisen, Städten und Gemeinden geschult wurden (rechtlich selbständige Unternehmen, die aus Mitteln der öffentlichen Hand getragen werden und deren Mitarbeiter/innen bzw. Betriebsangehörige sind förderfähig).</t>
  </si>
  <si>
    <t>weibliche TN</t>
  </si>
  <si>
    <t>männliche TN</t>
  </si>
  <si>
    <t>Anzahl Teilnehmende (TN) 
pro Kurs</t>
  </si>
  <si>
    <t>Hinweis zur Spalte Kursgebühr pro Kurs:
Angabe Kursgebühr nach Abzug aller Vergünstigungen, Betrag bis max. 4.000 €</t>
  </si>
  <si>
    <t>davon</t>
  </si>
  <si>
    <r>
      <t xml:space="preserve">Anzahl der Teilnehmenden (TN)
</t>
    </r>
    <r>
      <rPr>
        <i/>
        <sz val="12"/>
        <rFont val="Arial"/>
        <family val="2"/>
      </rPr>
      <t>Die Werte werden automatisch aus der ausgefüllten Anlage 1 übernommen.</t>
    </r>
  </si>
  <si>
    <t>förderfähige Gesamtausgaben</t>
  </si>
  <si>
    <t>= förderfähige Gesamtausgaben</t>
  </si>
  <si>
    <r>
      <t xml:space="preserve">Angaben zur Durchführung </t>
    </r>
    <r>
      <rPr>
        <b/>
        <sz val="12"/>
        <color theme="1"/>
        <rFont val="Arial"/>
        <family val="2"/>
      </rPr>
      <t>beantragter Kurse Betriebliche Weiterbildung</t>
    </r>
    <r>
      <rPr>
        <b/>
        <sz val="12"/>
        <rFont val="Arial"/>
        <family val="2"/>
      </rPr>
      <t xml:space="preserve">
</t>
    </r>
    <r>
      <rPr>
        <b/>
        <i/>
        <sz val="12"/>
        <rFont val="Arial"/>
        <family val="2"/>
      </rPr>
      <t>Bitte füllen Sie hierzu die Anlage 1 aus.</t>
    </r>
  </si>
  <si>
    <r>
      <t xml:space="preserve">Finanzierungsübersicht über die durchgeführten Kurse Betriebliche Weiterbildung
</t>
    </r>
    <r>
      <rPr>
        <b/>
        <i/>
        <sz val="12"/>
        <rFont val="Arial"/>
        <family val="2"/>
      </rPr>
      <t>Bitte füllen Sie hierzu die Anlage 1 aus.</t>
    </r>
  </si>
  <si>
    <t>Wurden für die abzurechnende Bewilligung bereits Kurse Betriebliche Weiterbildung abgerechnet?</t>
  </si>
  <si>
    <r>
      <t xml:space="preserve">Summe Zuschuss im Bewilligungszeitraum 
</t>
    </r>
    <r>
      <rPr>
        <i/>
        <sz val="12"/>
        <color theme="1"/>
        <rFont val="Arial"/>
        <family val="2"/>
      </rPr>
      <t>(berechnet sich automatisch aus 9.1. und 9.4.1.)</t>
    </r>
  </si>
  <si>
    <t>Alle an der Förderung Betriebliche Weiterbildung Beteiligten wurden über die Förderung aus Mitteln des Europäischen Sozialfonds informiert und darauf hingewiesen, dass der Zuschuss vom Ministerium für Wirtschaft, Arbeit und Tourismus Baden-Württemberg aus REACT-EU-Mittel im Rahmen des Europäischen Sozialfonds Mitteln getragen wird. Dies erfolgte über:</t>
  </si>
  <si>
    <t>Auf der Webseite wurde eine kurze Beschreibung eingestellt, aus der die Ziele und Ergebnisse des Förderprogramms Betriebliche Weiterbildung sowie die finanzielle Unterstützung durch REACT-EU-Mittel im Rahmen des Europäischen Sozialfonds hervorgehen.</t>
  </si>
  <si>
    <t>nur förderfähige Kurse Betriebliche Weiterbildung in der Anlage 1 enthalten sind.</t>
  </si>
  <si>
    <t>ESF-Plakate, die mit Informationen zu den Kursen Betriebliche Weiterbildung ergänzt wurden, wurden während der Durchführung der Kurse ausgehängt:</t>
  </si>
  <si>
    <r>
      <t xml:space="preserve">keine weitere Förderung der Kurse Betriebliche Weiterbildung beim Veranstalter oder der bezuschussten Kursgebühren aus Mitteln der Europäischen Union gewährt wurde.
</t>
    </r>
    <r>
      <rPr>
        <i/>
        <sz val="10"/>
        <rFont val="Arial"/>
        <family val="2"/>
      </rPr>
      <t>Hinweis: Sofern weitere Vergünstigungen für die Teilnehmenden z. B. der Arbeitsagentur über den Veranstalter abgewickelt werden, hat der Veranstalter sicherzustellen, dass es sich hierbei nicht um Mittel der Europäischen Union handelt.</t>
    </r>
  </si>
  <si>
    <t>Aufstellung der geschulten Betriebe und der durchgeführten Kurse Betriebliche Weiterbildung (siehe Anlage 1)</t>
  </si>
  <si>
    <r>
      <rPr>
        <b/>
        <sz val="12"/>
        <rFont val="Arial"/>
        <family val="2"/>
      </rPr>
      <t>Bitte stellen Sie alle geschulten Betriebe und jeweils in einer separaten Zeile die dort durchgeführten Kurse dar.</t>
    </r>
    <r>
      <rPr>
        <b/>
        <i/>
        <sz val="12"/>
        <rFont val="Arial"/>
        <family val="2"/>
      </rPr>
      <t xml:space="preserve">
Beispiel: Im Betrieb A GmbH wurde der Kurs A (8 UE) mit 10 Mitarbeiter/innen (Kursgebühr 1.000,00 €) und der Kurs B (16 UE) für 4 Mitarbeiter/innen (Kursgebühr 2.000,00 €) durchgeführt und beide Kurse mit Rechnungsnummer XY abgerechnet.</t>
    </r>
  </si>
  <si>
    <t>Kurs A</t>
  </si>
  <si>
    <t>Kurs B</t>
  </si>
  <si>
    <r>
      <t xml:space="preserve">Kursgebühr pro Kurs in Euro
</t>
    </r>
    <r>
      <rPr>
        <b/>
        <sz val="10"/>
        <rFont val="Arial"/>
        <family val="2"/>
      </rPr>
      <t>(max. 4.000 €)</t>
    </r>
  </si>
  <si>
    <r>
      <t xml:space="preserve">Anzahl der geschulten Betriebe
</t>
    </r>
    <r>
      <rPr>
        <i/>
        <sz val="12"/>
        <rFont val="Arial"/>
        <family val="2"/>
      </rPr>
      <t xml:space="preserve">Bitte Angabe der Anzahl der geschulten Betriebe </t>
    </r>
    <r>
      <rPr>
        <b/>
        <i/>
        <sz val="12"/>
        <rFont val="Arial"/>
        <family val="2"/>
      </rPr>
      <t xml:space="preserve">ohne Mehrfachzählung </t>
    </r>
  </si>
  <si>
    <t>dass bei Kursen, die infolge der Auswirkungen der Corona-Pandemie angepasst bzw. neu aufgenommen wurden, nur die Teile als Unterrichtseinheiten angesetzt wurden, in denen reale Dozenten/innen eingesetzt wurden.</t>
  </si>
  <si>
    <t>De-minimis-Bescheinigungen und De-minimis-Erklärungen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</si>
</sst>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00000000\ &quot;€&quot;"/>
  </numFmts>
  <fonts count="40" x14ac:knownFonts="1">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sz val="9"/>
      <name val="Arial"/>
      <family val="2"/>
    </font>
    <font>
      <sz val="10"/>
      <color indexed="8"/>
      <name val="Arial"/>
      <family val="2"/>
    </font>
    <font>
      <u/>
      <sz val="10"/>
      <name val="Arial"/>
      <family val="2"/>
    </font>
    <font>
      <b/>
      <sz val="14"/>
      <color rgb="FFFF0000"/>
      <name val="Arial"/>
      <family val="2"/>
    </font>
    <font>
      <b/>
      <i/>
      <sz val="16"/>
      <name val="Arial"/>
      <family val="2"/>
    </font>
    <font>
      <u/>
      <sz val="12"/>
      <name val="Arial"/>
      <family val="2"/>
    </font>
    <font>
      <u/>
      <sz val="10"/>
      <color theme="10"/>
      <name val="Arial"/>
      <family val="2"/>
    </font>
    <font>
      <b/>
      <u/>
      <sz val="12"/>
      <color theme="10"/>
      <name val="Arial"/>
      <family val="2"/>
    </font>
    <font>
      <b/>
      <sz val="12"/>
      <color rgb="FFFF0000"/>
      <name val="Arial"/>
      <family val="2"/>
    </font>
    <font>
      <sz val="10"/>
      <color indexed="11"/>
      <name val="Arial"/>
      <family val="2"/>
    </font>
    <font>
      <sz val="12"/>
      <color rgb="FF0070C0"/>
      <name val="Arial"/>
      <family val="2"/>
    </font>
    <font>
      <sz val="16"/>
      <name val="Arial"/>
      <family val="2"/>
    </font>
    <font>
      <sz val="12"/>
      <color rgb="FFFF0000"/>
      <name val="Arial"/>
      <family val="2"/>
    </font>
    <font>
      <u/>
      <sz val="10"/>
      <color rgb="FFFF0000"/>
      <name val="Arial"/>
      <family val="2"/>
    </font>
    <font>
      <b/>
      <sz val="12"/>
      <color theme="1"/>
      <name val="Arial"/>
      <family val="2"/>
    </font>
    <font>
      <sz val="12"/>
      <color theme="1"/>
      <name val="Arial"/>
      <family val="2"/>
    </font>
    <font>
      <i/>
      <sz val="12"/>
      <color theme="1" tint="0.249977111117893"/>
      <name val="Arial"/>
      <family val="2"/>
    </font>
    <font>
      <b/>
      <i/>
      <sz val="12"/>
      <color theme="1" tint="0.249977111117893"/>
      <name val="Arial"/>
      <family val="2"/>
    </font>
    <font>
      <b/>
      <sz val="12"/>
      <color theme="1" tint="0.249977111117893"/>
      <name val="Arial"/>
      <family val="2"/>
    </font>
    <font>
      <sz val="14"/>
      <color theme="4" tint="0.79998168889431442"/>
      <name val="Arial"/>
      <family val="2"/>
    </font>
    <font>
      <b/>
      <sz val="10"/>
      <color theme="1"/>
      <name val="Arial"/>
      <family val="2"/>
    </font>
    <font>
      <i/>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9" fillId="0" borderId="0"/>
    <xf numFmtId="0" fontId="24" fillId="0" borderId="0" applyNumberFormat="0" applyFill="0" applyBorder="0" applyAlignment="0" applyProtection="0"/>
    <xf numFmtId="0" fontId="1" fillId="0" borderId="0"/>
  </cellStyleXfs>
  <cellXfs count="353">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Fill="1" applyProtection="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pplyProtection="1">
      <alignment vertical="top" wrapText="1"/>
    </xf>
    <xf numFmtId="0" fontId="18"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lignment vertical="top"/>
    </xf>
    <xf numFmtId="0" fontId="0" fillId="0" borderId="0" xfId="0" applyAlignment="1" applyProtection="1">
      <alignment vertical="center"/>
    </xf>
    <xf numFmtId="0" fontId="0" fillId="0" borderId="0" xfId="0" applyAlignment="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27" fillId="0" borderId="0" xfId="0" applyFont="1" applyProtection="1"/>
    <xf numFmtId="0" fontId="27" fillId="0" borderId="0" xfId="0" applyFont="1"/>
    <xf numFmtId="0" fontId="3" fillId="0" borderId="0" xfId="0" applyFont="1" applyProtection="1"/>
    <xf numFmtId="0" fontId="3" fillId="0" borderId="0" xfId="0" applyFont="1"/>
    <xf numFmtId="0" fontId="28" fillId="0" borderId="0" xfId="0" applyFont="1" applyAlignment="1" applyProtection="1">
      <alignment vertical="top"/>
    </xf>
    <xf numFmtId="0" fontId="28" fillId="0" borderId="0" xfId="0" applyFont="1" applyAlignment="1">
      <alignment vertical="top"/>
    </xf>
    <xf numFmtId="0" fontId="1" fillId="0" borderId="0" xfId="0" applyFont="1" applyProtection="1"/>
    <xf numFmtId="0" fontId="1" fillId="0" borderId="0" xfId="0" applyFont="1"/>
    <xf numFmtId="0" fontId="0" fillId="0" borderId="0" xfId="0" applyBorder="1" applyProtection="1"/>
    <xf numFmtId="0" fontId="0" fillId="0" borderId="0" xfId="0" applyBorder="1"/>
    <xf numFmtId="0" fontId="4" fillId="0" borderId="0" xfId="0" applyFont="1" applyAlignment="1">
      <alignment vertical="center"/>
    </xf>
    <xf numFmtId="0" fontId="1" fillId="0" borderId="0" xfId="0" applyFont="1" applyAlignment="1" applyProtection="1">
      <alignment horizontal="center"/>
    </xf>
    <xf numFmtId="3" fontId="10" fillId="2" borderId="0" xfId="0" applyNumberFormat="1" applyFont="1" applyFill="1" applyAlignment="1" applyProtection="1">
      <alignment vertical="center"/>
    </xf>
    <xf numFmtId="0" fontId="1" fillId="2" borderId="0" xfId="0" applyFont="1" applyFill="1" applyProtection="1"/>
    <xf numFmtId="1" fontId="10" fillId="2" borderId="0" xfId="0" applyNumberFormat="1" applyFont="1" applyFill="1" applyAlignment="1" applyProtection="1">
      <alignment vertical="center"/>
    </xf>
    <xf numFmtId="0" fontId="10" fillId="2" borderId="0" xfId="0" applyFont="1" applyFill="1" applyAlignment="1" applyProtection="1">
      <alignment vertical="center"/>
    </xf>
    <xf numFmtId="3" fontId="15" fillId="0" borderId="0" xfId="0" applyNumberFormat="1" applyFont="1" applyAlignment="1" applyProtection="1">
      <alignment wrapText="1"/>
    </xf>
    <xf numFmtId="0" fontId="15" fillId="0" borderId="0" xfId="0" applyFont="1" applyAlignment="1" applyProtection="1">
      <alignment wrapText="1"/>
    </xf>
    <xf numFmtId="0" fontId="15" fillId="0" borderId="0" xfId="0" applyFont="1" applyAlignment="1">
      <alignment wrapText="1"/>
    </xf>
    <xf numFmtId="0" fontId="0" fillId="0" borderId="0" xfId="0" applyAlignment="1">
      <alignment wrapText="1"/>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22" fillId="4" borderId="0" xfId="0" applyFont="1" applyFill="1" applyBorder="1" applyAlignment="1">
      <alignment vertical="center"/>
    </xf>
    <xf numFmtId="0" fontId="16" fillId="4" borderId="0" xfId="0" applyFont="1" applyFill="1" applyAlignment="1" applyProtection="1">
      <alignment horizontal="center" wrapText="1"/>
    </xf>
    <xf numFmtId="0" fontId="4" fillId="4" borderId="7" xfId="0" applyFont="1" applyFill="1" applyBorder="1" applyAlignment="1" applyProtection="1">
      <alignment horizontal="center" vertic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4" fillId="4" borderId="0" xfId="0" applyFont="1" applyFill="1" applyBorder="1" applyProtection="1"/>
    <xf numFmtId="0" fontId="0" fillId="4" borderId="0" xfId="0" applyFill="1" applyBorder="1" applyProtection="1"/>
    <xf numFmtId="0" fontId="10" fillId="4" borderId="0" xfId="0" applyFont="1" applyFill="1" applyBorder="1" applyAlignment="1" applyProtection="1">
      <alignment horizontal="left" vertical="center"/>
    </xf>
    <xf numFmtId="0" fontId="14" fillId="4" borderId="0" xfId="0" applyFont="1" applyFill="1" applyAlignment="1" applyProtection="1">
      <alignment horizontal="left" vertical="center"/>
    </xf>
    <xf numFmtId="0" fontId="10" fillId="4" borderId="0" xfId="0" applyFont="1" applyFill="1" applyAlignment="1" applyProtection="1">
      <alignment horizontal="left" vertical="top"/>
    </xf>
    <xf numFmtId="0" fontId="10" fillId="4" borderId="0" xfId="0" applyFont="1" applyFill="1" applyAlignment="1" applyProtection="1">
      <alignment horizontal="left" vertical="top" wrapText="1"/>
    </xf>
    <xf numFmtId="0" fontId="4" fillId="4" borderId="0" xfId="0" applyFont="1" applyFill="1" applyAlignment="1" applyProtection="1">
      <alignment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wrapText="1"/>
    </xf>
    <xf numFmtId="0" fontId="4" fillId="4" borderId="0" xfId="0" applyFont="1" applyFill="1" applyAlignment="1" applyProtection="1">
      <alignment horizontal="left" vertical="center" wrapText="1"/>
    </xf>
    <xf numFmtId="0" fontId="0" fillId="4" borderId="0" xfId="0" applyFill="1" applyAlignment="1" applyProtection="1">
      <alignment vertical="center"/>
    </xf>
    <xf numFmtId="0" fontId="4" fillId="4" borderId="0" xfId="0" applyFont="1" applyFill="1" applyAlignment="1" applyProtection="1"/>
    <xf numFmtId="0" fontId="10" fillId="4" borderId="0" xfId="0" applyFont="1" applyFill="1" applyBorder="1" applyAlignment="1" applyProtection="1">
      <alignment vertical="center"/>
    </xf>
    <xf numFmtId="0" fontId="4" fillId="4" borderId="0" xfId="0" applyFont="1" applyFill="1" applyAlignment="1" applyProtection="1">
      <alignment vertical="center"/>
    </xf>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4" fillId="4" borderId="0" xfId="0" applyFont="1" applyFill="1" applyBorder="1" applyAlignment="1" applyProtection="1">
      <alignment horizontal="left" vertical="top"/>
    </xf>
    <xf numFmtId="0" fontId="2"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1" fillId="4" borderId="0" xfId="0" applyFont="1" applyFill="1" applyBorder="1" applyAlignment="1" applyProtection="1">
      <alignment vertical="center"/>
    </xf>
    <xf numFmtId="0" fontId="10" fillId="4" borderId="0" xfId="0" applyFont="1" applyFill="1" applyProtection="1"/>
    <xf numFmtId="0" fontId="0" fillId="4" borderId="0" xfId="0" applyFill="1" applyAlignment="1" applyProtection="1">
      <alignment wrapText="1"/>
    </xf>
    <xf numFmtId="0" fontId="10" fillId="4" borderId="0" xfId="0" applyFont="1" applyFill="1" applyAlignment="1" applyProtection="1">
      <alignment vertical="center"/>
    </xf>
    <xf numFmtId="0" fontId="1" fillId="4" borderId="0" xfId="0" applyFont="1" applyFill="1" applyProtection="1"/>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2" fillId="4" borderId="0" xfId="0" applyFont="1" applyFill="1" applyBorder="1" applyAlignment="1" applyProtection="1">
      <alignment vertical="center"/>
    </xf>
    <xf numFmtId="0" fontId="7" fillId="4" borderId="0" xfId="0" applyFont="1" applyFill="1" applyBorder="1" applyAlignment="1" applyProtection="1">
      <alignment horizontal="left" vertical="top" wrapText="1"/>
    </xf>
    <xf numFmtId="0" fontId="1" fillId="4" borderId="0" xfId="0" applyFont="1" applyFill="1" applyBorder="1" applyAlignment="1" applyProtection="1">
      <alignment horizontal="left" vertical="center"/>
    </xf>
    <xf numFmtId="0" fontId="7" fillId="4" borderId="0" xfId="0" applyFont="1" applyFill="1" applyBorder="1" applyAlignment="1" applyProtection="1">
      <alignment vertical="center" wrapText="1"/>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left" vertical="top" wrapText="1"/>
    </xf>
    <xf numFmtId="0" fontId="4" fillId="4" borderId="0" xfId="0" applyFont="1" applyFill="1" applyBorder="1" applyAlignment="1" applyProtection="1">
      <alignment horizontal="center" vertical="top"/>
    </xf>
    <xf numFmtId="0" fontId="10" fillId="4" borderId="0" xfId="0" applyFont="1" applyFill="1" applyAlignment="1" applyProtection="1">
      <alignment vertical="top"/>
    </xf>
    <xf numFmtId="0" fontId="3"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4" fillId="4" borderId="0" xfId="0" applyFont="1" applyFill="1" applyAlignment="1" applyProtection="1">
      <alignment vertical="top"/>
    </xf>
    <xf numFmtId="0" fontId="10" fillId="4" borderId="0" xfId="0" applyFont="1" applyFill="1" applyAlignment="1" applyProtection="1">
      <alignment vertical="top" wrapText="1"/>
    </xf>
    <xf numFmtId="16" fontId="4" fillId="4" borderId="0" xfId="0" applyNumberFormat="1" applyFont="1" applyFill="1" applyAlignment="1" applyProtection="1">
      <alignment horizontal="center" vertical="top"/>
    </xf>
    <xf numFmtId="0" fontId="26"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center" wrapText="1"/>
    </xf>
    <xf numFmtId="0" fontId="10" fillId="4" borderId="0" xfId="0" applyFont="1" applyFill="1" applyAlignment="1" applyProtection="1">
      <alignment horizontal="center" vertical="top"/>
    </xf>
    <xf numFmtId="14" fontId="4" fillId="4" borderId="0" xfId="0" applyNumberFormat="1" applyFont="1" applyFill="1" applyAlignment="1" applyProtection="1">
      <alignment horizontal="left" vertical="center" wrapText="1"/>
    </xf>
    <xf numFmtId="0" fontId="10" fillId="4" borderId="0" xfId="0" applyFont="1" applyFill="1" applyAlignment="1" applyProtection="1">
      <alignment vertical="center" wrapText="1"/>
    </xf>
    <xf numFmtId="164" fontId="4" fillId="4" borderId="0" xfId="0" applyNumberFormat="1" applyFont="1" applyFill="1" applyAlignment="1" applyProtection="1">
      <alignment horizontal="left" vertical="center" wrapText="1"/>
    </xf>
    <xf numFmtId="0" fontId="4" fillId="4" borderId="0" xfId="0" applyFont="1" applyFill="1" applyAlignment="1" applyProtection="1">
      <alignment horizontal="right" vertical="center" wrapText="1"/>
    </xf>
    <xf numFmtId="0" fontId="10" fillId="4" borderId="0" xfId="0" applyFont="1" applyFill="1" applyAlignment="1" applyProtection="1">
      <alignment horizontal="right" vertical="center" wrapText="1"/>
    </xf>
    <xf numFmtId="0" fontId="1" fillId="4" borderId="0" xfId="0" applyFont="1" applyFill="1" applyAlignment="1" applyProtection="1">
      <alignment horizontal="left" vertical="top"/>
    </xf>
    <xf numFmtId="0" fontId="0" fillId="4" borderId="0" xfId="0" applyFill="1" applyAlignment="1" applyProtection="1">
      <alignment horizontal="left" vertical="center" wrapText="1"/>
    </xf>
    <xf numFmtId="0" fontId="10" fillId="4" borderId="0" xfId="0" applyFont="1" applyFill="1" applyAlignment="1">
      <alignment horizontal="left" vertical="center" wrapText="1"/>
    </xf>
    <xf numFmtId="0" fontId="4" fillId="4" borderId="0" xfId="0" applyFont="1" applyFill="1" applyAlignment="1" applyProtection="1">
      <alignment horizontal="right" vertical="top" wrapText="1"/>
    </xf>
    <xf numFmtId="49" fontId="25"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0" fontId="4" fillId="4" borderId="0" xfId="0" applyFont="1" applyFill="1" applyAlignment="1" applyProtection="1">
      <alignment horizontal="left" vertical="center"/>
    </xf>
    <xf numFmtId="0" fontId="1" fillId="4" borderId="0" xfId="0" applyFont="1" applyFill="1" applyAlignment="1" applyProtection="1">
      <alignment horizontal="right" vertical="top" wrapText="1"/>
    </xf>
    <xf numFmtId="0" fontId="12"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4" fillId="4" borderId="0" xfId="0" applyFont="1" applyFill="1" applyAlignment="1" applyProtection="1">
      <alignment horizontal="center" vertical="top"/>
    </xf>
    <xf numFmtId="0" fontId="28" fillId="4" borderId="0" xfId="0" applyFont="1" applyFill="1" applyAlignment="1" applyProtection="1">
      <alignment horizontal="center" vertical="top"/>
    </xf>
    <xf numFmtId="0" fontId="28" fillId="4" borderId="0" xfId="0" applyFont="1" applyFill="1" applyAlignment="1" applyProtection="1">
      <alignment horizontal="left" vertical="top" wrapText="1"/>
    </xf>
    <xf numFmtId="0" fontId="28" fillId="4" borderId="0" xfId="0" applyFont="1" applyFill="1" applyAlignment="1" applyProtection="1">
      <alignment vertical="top"/>
    </xf>
    <xf numFmtId="0" fontId="30" fillId="4" borderId="0" xfId="0" applyFont="1" applyFill="1" applyAlignment="1" applyProtection="1">
      <alignment horizontal="center" vertical="top"/>
    </xf>
    <xf numFmtId="0" fontId="23" fillId="4" borderId="0" xfId="0" applyFont="1" applyFill="1" applyAlignment="1" applyProtection="1">
      <alignment horizontal="left" vertical="top" wrapText="1"/>
    </xf>
    <xf numFmtId="0" fontId="10" fillId="4" borderId="0" xfId="0" applyFont="1" applyFill="1" applyAlignment="1" applyProtection="1">
      <alignment horizontal="center" vertical="top" wrapText="1"/>
    </xf>
    <xf numFmtId="0" fontId="27" fillId="4" borderId="0" xfId="0" applyFont="1" applyFill="1" applyProtection="1"/>
    <xf numFmtId="0" fontId="13" fillId="4" borderId="0" xfId="0" applyFont="1" applyFill="1" applyAlignment="1" applyProtection="1">
      <alignment vertical="top"/>
    </xf>
    <xf numFmtId="0" fontId="13" fillId="4" borderId="0" xfId="0" applyFont="1" applyFill="1" applyAlignment="1" applyProtection="1">
      <alignment horizontal="center" vertical="top"/>
    </xf>
    <xf numFmtId="0" fontId="0" fillId="4" borderId="0" xfId="0" applyFill="1" applyAlignment="1" applyProtection="1">
      <alignment vertical="top"/>
    </xf>
    <xf numFmtId="0" fontId="13" fillId="4" borderId="0" xfId="0" applyFont="1" applyFill="1" applyAlignment="1" applyProtection="1">
      <alignment horizontal="left" vertical="top"/>
    </xf>
    <xf numFmtId="0" fontId="10" fillId="4" borderId="0" xfId="0" applyFont="1" applyFill="1" applyBorder="1" applyAlignment="1" applyProtection="1">
      <alignment horizontal="left" vertical="top"/>
    </xf>
    <xf numFmtId="0" fontId="17" fillId="4" borderId="0" xfId="0" applyFont="1" applyFill="1" applyBorder="1" applyAlignment="1" applyProtection="1">
      <alignment horizontal="left" vertical="top"/>
    </xf>
    <xf numFmtId="0" fontId="10" fillId="4" borderId="0" xfId="0" applyFont="1" applyFill="1" applyBorder="1" applyAlignment="1" applyProtection="1">
      <alignment horizontal="left"/>
    </xf>
    <xf numFmtId="0" fontId="3" fillId="4" borderId="0" xfId="0" applyFont="1" applyFill="1" applyProtection="1"/>
    <xf numFmtId="0" fontId="1" fillId="4" borderId="0" xfId="0" applyFont="1" applyFill="1" applyAlignment="1" applyProtection="1">
      <alignment vertical="center" wrapText="1"/>
    </xf>
    <xf numFmtId="16" fontId="4" fillId="4" borderId="0" xfId="0" applyNumberFormat="1" applyFont="1" applyFill="1" applyAlignment="1" applyProtection="1">
      <alignment vertical="top"/>
    </xf>
    <xf numFmtId="0" fontId="10" fillId="4" borderId="0" xfId="0" applyFont="1" applyFill="1"/>
    <xf numFmtId="0" fontId="10" fillId="4" borderId="0" xfId="0" applyFont="1" applyFill="1" applyAlignment="1" applyProtection="1">
      <alignment horizontal="left" vertical="top" wrapText="1"/>
    </xf>
    <xf numFmtId="0" fontId="29" fillId="4" borderId="0" xfId="0" applyFont="1" applyFill="1" applyProtection="1"/>
    <xf numFmtId="0" fontId="10" fillId="4" borderId="0" xfId="0" applyFont="1" applyFill="1" applyBorder="1" applyAlignment="1">
      <alignment vertical="top"/>
    </xf>
    <xf numFmtId="0" fontId="8" fillId="4" borderId="0" xfId="0" applyNumberFormat="1" applyFont="1" applyFill="1" applyBorder="1" applyAlignment="1" applyProtection="1"/>
    <xf numFmtId="0" fontId="29" fillId="0" borderId="0" xfId="0" applyFont="1" applyProtection="1"/>
    <xf numFmtId="0" fontId="29" fillId="0" borderId="0" xfId="0" applyFont="1"/>
    <xf numFmtId="0" fontId="11" fillId="4" borderId="0" xfId="0" applyFont="1" applyFill="1" applyAlignment="1" applyProtection="1">
      <alignment vertical="top"/>
    </xf>
    <xf numFmtId="0" fontId="10" fillId="4" borderId="0" xfId="0" applyFont="1" applyFill="1" applyAlignment="1">
      <alignment vertical="top"/>
    </xf>
    <xf numFmtId="0" fontId="10" fillId="4" borderId="0" xfId="0" applyFont="1" applyFill="1" applyAlignment="1">
      <alignment horizontal="center" vertical="top"/>
    </xf>
    <xf numFmtId="0" fontId="4" fillId="4" borderId="0" xfId="0" applyFont="1" applyFill="1" applyAlignment="1" applyProtection="1">
      <alignment horizontal="left"/>
    </xf>
    <xf numFmtId="0" fontId="15" fillId="0" borderId="0" xfId="0" applyFont="1" applyAlignment="1" applyProtection="1">
      <alignment vertical="center" wrapText="1"/>
    </xf>
    <xf numFmtId="0" fontId="15" fillId="0" borderId="0" xfId="0" applyFont="1" applyProtection="1"/>
    <xf numFmtId="0" fontId="15" fillId="0" borderId="0" xfId="0" applyFont="1"/>
    <xf numFmtId="0" fontId="9" fillId="4" borderId="0" xfId="0" applyFont="1" applyFill="1" applyProtection="1"/>
    <xf numFmtId="0" fontId="15" fillId="4" borderId="0" xfId="0" applyFont="1" applyFill="1" applyAlignment="1" applyProtection="1">
      <alignment horizontal="center" wrapText="1"/>
    </xf>
    <xf numFmtId="0" fontId="4" fillId="4" borderId="2" xfId="0" applyFont="1" applyFill="1" applyBorder="1" applyAlignment="1" applyProtection="1">
      <alignment horizontal="center" vertical="center" wrapText="1"/>
    </xf>
    <xf numFmtId="0" fontId="15" fillId="4" borderId="0" xfId="0" applyFont="1" applyFill="1" applyAlignment="1" applyProtection="1">
      <alignment wrapText="1"/>
    </xf>
    <xf numFmtId="3" fontId="15" fillId="5" borderId="0" xfId="0" applyNumberFormat="1" applyFont="1" applyFill="1" applyAlignment="1" applyProtection="1">
      <alignment wrapText="1"/>
    </xf>
    <xf numFmtId="0" fontId="15" fillId="4" borderId="0" xfId="0" applyFont="1" applyFill="1" applyAlignment="1" applyProtection="1">
      <alignment horizontal="center" vertical="center" wrapText="1"/>
    </xf>
    <xf numFmtId="1" fontId="34" fillId="4" borderId="2" xfId="0" applyNumberFormat="1" applyFont="1" applyFill="1" applyBorder="1" applyAlignment="1" applyProtection="1">
      <alignment horizontal="center" vertical="center" wrapText="1"/>
    </xf>
    <xf numFmtId="49" fontId="34" fillId="4" borderId="13" xfId="0" applyNumberFormat="1" applyFont="1" applyFill="1" applyBorder="1" applyAlignment="1" applyProtection="1">
      <alignment horizontal="center" vertical="center" wrapText="1"/>
    </xf>
    <xf numFmtId="3" fontId="34" fillId="4" borderId="13" xfId="0" applyNumberFormat="1" applyFont="1" applyFill="1" applyBorder="1" applyAlignment="1" applyProtection="1">
      <alignment horizontal="center" vertical="center" wrapText="1"/>
    </xf>
    <xf numFmtId="0" fontId="34" fillId="4" borderId="13" xfId="0" applyFont="1" applyFill="1" applyBorder="1" applyAlignment="1" applyProtection="1">
      <alignment horizontal="center" vertical="center" wrapText="1"/>
    </xf>
    <xf numFmtId="164" fontId="34" fillId="4" borderId="13" xfId="0" applyNumberFormat="1" applyFont="1" applyFill="1" applyBorder="1" applyAlignment="1" applyProtection="1">
      <alignment horizontal="right" vertical="center" wrapText="1"/>
    </xf>
    <xf numFmtId="3" fontId="34" fillId="4" borderId="8" xfId="0" applyNumberFormat="1" applyFont="1" applyFill="1" applyBorder="1" applyAlignment="1" applyProtection="1">
      <alignment vertical="center" wrapText="1"/>
    </xf>
    <xf numFmtId="164" fontId="35" fillId="4" borderId="13" xfId="0" applyNumberFormat="1" applyFont="1" applyFill="1" applyBorder="1" applyAlignment="1" applyProtection="1">
      <alignment horizontal="right" vertical="center" wrapText="1"/>
    </xf>
    <xf numFmtId="0" fontId="15" fillId="4" borderId="0" xfId="0" applyFont="1" applyFill="1" applyAlignment="1" applyProtection="1">
      <alignment vertical="center" wrapText="1"/>
    </xf>
    <xf numFmtId="165" fontId="15" fillId="0" borderId="0" xfId="0" applyNumberFormat="1" applyFont="1" applyAlignment="1" applyProtection="1">
      <alignment vertical="center" wrapText="1"/>
    </xf>
    <xf numFmtId="0" fontId="15" fillId="0" borderId="0" xfId="0" applyFont="1" applyAlignment="1">
      <alignment vertical="center" wrapText="1"/>
    </xf>
    <xf numFmtId="1" fontId="10" fillId="4" borderId="2" xfId="0" applyNumberFormat="1" applyFont="1" applyFill="1" applyBorder="1" applyAlignment="1" applyProtection="1">
      <alignment horizontal="center" vertical="center" wrapText="1"/>
    </xf>
    <xf numFmtId="49" fontId="10" fillId="2" borderId="2" xfId="0" applyNumberFormat="1" applyFont="1" applyFill="1" applyBorder="1" applyAlignment="1" applyProtection="1">
      <alignment horizontal="center" vertical="center" wrapText="1"/>
      <protection locked="0"/>
    </xf>
    <xf numFmtId="3" fontId="10" fillId="0" borderId="2" xfId="0"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164" fontId="10" fillId="0" borderId="2"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xf>
    <xf numFmtId="0" fontId="15" fillId="4" borderId="0" xfId="0" applyFont="1" applyFill="1" applyAlignment="1" applyProtection="1">
      <alignment horizontal="center" vertical="center"/>
    </xf>
    <xf numFmtId="0" fontId="10" fillId="4" borderId="1" xfId="0" applyFont="1" applyFill="1" applyBorder="1" applyAlignment="1" applyProtection="1">
      <alignment horizontal="center" vertical="center"/>
    </xf>
    <xf numFmtId="3" fontId="10" fillId="4" borderId="0" xfId="0" applyNumberFormat="1" applyFont="1" applyFill="1" applyBorder="1" applyAlignment="1" applyProtection="1">
      <alignment horizontal="center" vertical="center" wrapText="1"/>
    </xf>
    <xf numFmtId="3" fontId="10" fillId="4" borderId="1" xfId="0" applyNumberFormat="1" applyFont="1" applyFill="1" applyBorder="1" applyAlignment="1" applyProtection="1">
      <alignment horizontal="center" vertical="center" wrapText="1"/>
    </xf>
    <xf numFmtId="4" fontId="10" fillId="4" borderId="1" xfId="0" applyNumberFormat="1" applyFont="1" applyFill="1" applyBorder="1" applyAlignment="1" applyProtection="1">
      <alignment horizontal="right" vertical="center" wrapText="1"/>
    </xf>
    <xf numFmtId="4" fontId="10" fillId="4" borderId="1" xfId="0" applyNumberFormat="1" applyFont="1" applyFill="1" applyBorder="1" applyAlignment="1" applyProtection="1">
      <alignment vertical="center" wrapText="1"/>
    </xf>
    <xf numFmtId="0" fontId="15" fillId="4" borderId="0" xfId="0" applyFont="1" applyFill="1" applyAlignment="1" applyProtection="1">
      <alignment vertical="center"/>
    </xf>
    <xf numFmtId="0" fontId="9" fillId="4" borderId="0" xfId="0" applyFont="1" applyFill="1" applyBorder="1" applyAlignment="1" applyProtection="1">
      <alignment horizontal="left" vertical="center"/>
    </xf>
    <xf numFmtId="0" fontId="10" fillId="4" borderId="0" xfId="0" applyFont="1" applyFill="1" applyBorder="1" applyAlignment="1" applyProtection="1">
      <alignment horizontal="center" vertical="center"/>
    </xf>
    <xf numFmtId="3" fontId="36" fillId="4" borderId="2" xfId="0" applyNumberFormat="1" applyFont="1" applyFill="1" applyBorder="1" applyAlignment="1" applyProtection="1">
      <alignment horizontal="center" vertical="center" wrapText="1"/>
    </xf>
    <xf numFmtId="3" fontId="4" fillId="4" borderId="0" xfId="0" applyNumberFormat="1" applyFont="1" applyFill="1" applyBorder="1" applyAlignment="1" applyProtection="1">
      <alignment horizontal="right" vertical="center" wrapText="1"/>
    </xf>
    <xf numFmtId="164" fontId="4" fillId="4" borderId="3" xfId="0" applyNumberFormat="1" applyFont="1" applyFill="1" applyBorder="1" applyAlignment="1" applyProtection="1">
      <alignment horizontal="center" vertical="center" wrapText="1"/>
    </xf>
    <xf numFmtId="3" fontId="36" fillId="4" borderId="2" xfId="0"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10" fillId="4" borderId="0" xfId="0" applyFont="1" applyFill="1" applyBorder="1" applyAlignment="1" applyProtection="1">
      <alignment horizontal="center" wrapText="1"/>
    </xf>
    <xf numFmtId="0" fontId="10" fillId="0" borderId="0" xfId="0" applyFont="1" applyFill="1" applyProtection="1"/>
    <xf numFmtId="0" fontId="4" fillId="4" borderId="0" xfId="0" applyFont="1" applyFill="1" applyAlignment="1" applyProtection="1">
      <alignment horizontal="right" vertical="center"/>
    </xf>
    <xf numFmtId="0" fontId="3" fillId="4" borderId="0" xfId="0" applyFont="1" applyFill="1" applyBorder="1" applyAlignment="1" applyProtection="1">
      <alignment vertical="top"/>
    </xf>
    <xf numFmtId="0" fontId="11" fillId="4" borderId="0" xfId="0" applyFont="1" applyFill="1" applyBorder="1" applyAlignment="1" applyProtection="1">
      <alignment vertical="top"/>
    </xf>
    <xf numFmtId="0" fontId="37" fillId="4" borderId="0" xfId="0" applyFont="1" applyFill="1" applyAlignment="1" applyProtection="1">
      <alignment vertical="center"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center" wrapText="1"/>
    </xf>
    <xf numFmtId="0" fontId="12" fillId="4" borderId="0" xfId="0" applyFont="1" applyFill="1" applyAlignment="1" applyProtection="1">
      <alignment horizontal="center" vertical="top"/>
    </xf>
    <xf numFmtId="0" fontId="10" fillId="4" borderId="0" xfId="0" applyFont="1" applyFill="1" applyAlignment="1" applyProtection="1">
      <alignment horizontal="left" vertical="top" wrapText="1"/>
    </xf>
    <xf numFmtId="0" fontId="4"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3" fontId="4" fillId="3" borderId="2"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horizontal="center" vertical="top"/>
    </xf>
    <xf numFmtId="3" fontId="10" fillId="4" borderId="2" xfId="0" applyNumberFormat="1" applyFont="1" applyFill="1" applyBorder="1" applyAlignment="1" applyProtection="1">
      <alignment horizontal="right" vertical="center" wrapText="1"/>
    </xf>
    <xf numFmtId="49" fontId="10" fillId="0" borderId="2" xfId="0" applyNumberFormat="1" applyFont="1" applyFill="1" applyBorder="1" applyAlignment="1" applyProtection="1">
      <alignment horizontal="center" vertical="center" wrapText="1"/>
      <protection locked="0"/>
    </xf>
    <xf numFmtId="3" fontId="4" fillId="4" borderId="2" xfId="0" applyNumberFormat="1" applyFont="1" applyFill="1" applyBorder="1" applyAlignment="1" applyProtection="1">
      <alignment horizontal="center" vertical="center" wrapText="1"/>
    </xf>
    <xf numFmtId="3" fontId="36" fillId="4" borderId="0" xfId="0" applyNumberFormat="1" applyFont="1" applyFill="1" applyBorder="1" applyAlignment="1" applyProtection="1">
      <alignment horizontal="center" vertical="center"/>
    </xf>
    <xf numFmtId="3" fontId="4" fillId="4" borderId="0" xfId="0" applyNumberFormat="1" applyFont="1" applyFill="1" applyBorder="1" applyAlignment="1" applyProtection="1">
      <alignment horizontal="center" vertical="center" wrapText="1"/>
    </xf>
    <xf numFmtId="49" fontId="25" fillId="4" borderId="0" xfId="2" applyNumberFormat="1" applyFont="1" applyFill="1" applyBorder="1" applyAlignment="1" applyProtection="1">
      <alignment horizontal="left" vertical="center" wrapText="1"/>
      <protection hidden="1"/>
    </xf>
    <xf numFmtId="14" fontId="4" fillId="4" borderId="0" xfId="0" applyNumberFormat="1" applyFont="1" applyFill="1" applyBorder="1" applyAlignment="1" applyProtection="1">
      <alignment horizontal="center" vertical="center"/>
    </xf>
    <xf numFmtId="0" fontId="10" fillId="4" borderId="0" xfId="0" applyFont="1" applyFill="1" applyAlignment="1" applyProtection="1">
      <alignment vertical="top" wrapText="1"/>
    </xf>
    <xf numFmtId="3" fontId="4" fillId="2" borderId="2" xfId="0" applyNumberFormat="1"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top" wrapText="1"/>
    </xf>
    <xf numFmtId="0" fontId="1" fillId="4" borderId="0" xfId="0" applyFont="1" applyFill="1" applyBorder="1" applyAlignment="1">
      <alignment horizontal="left" vertical="top" wrapText="1"/>
    </xf>
    <xf numFmtId="0" fontId="10" fillId="4" borderId="0" xfId="3" applyFont="1" applyFill="1" applyBorder="1" applyAlignment="1" applyProtection="1">
      <alignment horizontal="left" vertical="top" wrapText="1"/>
    </xf>
    <xf numFmtId="0" fontId="33" fillId="4" borderId="0" xfId="2" applyFont="1" applyFill="1" applyBorder="1" applyAlignment="1" applyProtection="1">
      <alignment horizontal="left" vertical="top" wrapText="1"/>
    </xf>
    <xf numFmtId="14" fontId="4" fillId="2" borderId="7" xfId="0" applyNumberFormat="1" applyFont="1" applyFill="1" applyBorder="1" applyAlignment="1" applyProtection="1">
      <alignment horizontal="center" vertical="center" wrapText="1"/>
      <protection locked="0"/>
    </xf>
    <xf numFmtId="14" fontId="0" fillId="2" borderId="5" xfId="0" applyNumberFormat="1" applyFill="1" applyBorder="1" applyAlignment="1" applyProtection="1">
      <alignment horizontal="center" vertical="center" wrapText="1"/>
      <protection locked="0"/>
    </xf>
    <xf numFmtId="0" fontId="4" fillId="4" borderId="0" xfId="0" applyFont="1" applyFill="1" applyAlignment="1" applyProtection="1">
      <alignment horizontal="left" vertical="center" wrapText="1"/>
    </xf>
    <xf numFmtId="0" fontId="0" fillId="4" borderId="0" xfId="0" applyFill="1" applyAlignment="1">
      <alignment vertical="center" wrapText="1"/>
    </xf>
    <xf numFmtId="0" fontId="4"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6" xfId="0" applyFill="1" applyBorder="1" applyAlignment="1">
      <alignment horizontal="left" vertical="center" wrapText="1"/>
    </xf>
    <xf numFmtId="0" fontId="10" fillId="0" borderId="7"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0" fontId="32" fillId="4" borderId="0" xfId="0" applyFont="1" applyFill="1" applyAlignment="1" applyProtection="1">
      <alignment horizontal="left" vertical="center" wrapText="1"/>
    </xf>
    <xf numFmtId="0" fontId="38" fillId="4" borderId="0" xfId="0" applyFont="1" applyFill="1" applyAlignment="1">
      <alignment horizontal="left" vertical="center" wrapText="1"/>
    </xf>
    <xf numFmtId="3" fontId="4" fillId="3" borderId="2" xfId="0" applyNumberFormat="1" applyFont="1" applyFill="1" applyBorder="1" applyAlignment="1" applyProtection="1">
      <alignment horizontal="center" vertical="center" wrapText="1"/>
    </xf>
    <xf numFmtId="14" fontId="4" fillId="2" borderId="7" xfId="0" applyNumberFormat="1" applyFont="1" applyFill="1" applyBorder="1" applyAlignment="1" applyProtection="1">
      <alignment horizontal="left" vertical="center" wrapText="1"/>
      <protection locked="0"/>
    </xf>
    <xf numFmtId="14" fontId="0" fillId="2" borderId="4" xfId="0" applyNumberFormat="1" applyFill="1" applyBorder="1" applyAlignment="1" applyProtection="1">
      <alignment horizontal="left" vertical="center" wrapText="1"/>
      <protection locked="0"/>
    </xf>
    <xf numFmtId="14" fontId="0" fillId="2" borderId="5" xfId="0" applyNumberForma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xf>
    <xf numFmtId="49" fontId="10" fillId="2" borderId="7"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0" fontId="10" fillId="4" borderId="0" xfId="0" applyFont="1" applyFill="1" applyAlignment="1" applyProtection="1">
      <alignment horizontal="left" vertical="top" wrapText="1"/>
    </xf>
    <xf numFmtId="0" fontId="3" fillId="4" borderId="0" xfId="0" applyFont="1" applyFill="1" applyAlignment="1" applyProtection="1">
      <alignment horizontal="center"/>
    </xf>
    <xf numFmtId="49" fontId="10" fillId="0" borderId="7"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4" fillId="4" borderId="7"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16" fillId="4" borderId="0" xfId="0" applyFont="1" applyFill="1" applyAlignment="1" applyProtection="1">
      <alignment horizontal="center" wrapText="1"/>
    </xf>
    <xf numFmtId="14" fontId="3" fillId="4" borderId="0" xfId="0" applyNumberFormat="1" applyFont="1" applyFill="1" applyAlignment="1" applyProtection="1">
      <alignment horizontal="right" vertical="center" wrapText="1"/>
    </xf>
    <xf numFmtId="0" fontId="4" fillId="4" borderId="7"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4" borderId="0" xfId="0" applyFill="1" applyAlignment="1">
      <alignment horizontal="center" vertical="center"/>
    </xf>
    <xf numFmtId="0" fontId="1" fillId="4" borderId="0" xfId="0" applyFont="1" applyFill="1" applyBorder="1" applyAlignment="1">
      <alignment horizontal="left" vertical="center" wrapText="1"/>
    </xf>
    <xf numFmtId="3" fontId="4" fillId="2" borderId="7" xfId="0" applyNumberFormat="1" applyFont="1" applyFill="1" applyBorder="1" applyAlignment="1" applyProtection="1">
      <alignment horizontal="center" vertical="center" wrapText="1"/>
      <protection locked="0"/>
    </xf>
    <xf numFmtId="3" fontId="0" fillId="0" borderId="5" xfId="0" applyNumberFormat="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xf>
    <xf numFmtId="0" fontId="3" fillId="4" borderId="0" xfId="0" applyFont="1" applyFill="1" applyAlignment="1">
      <alignment horizontal="left" vertical="center"/>
    </xf>
    <xf numFmtId="0" fontId="4" fillId="4" borderId="0" xfId="0" applyFont="1" applyFill="1" applyAlignment="1" applyProtection="1">
      <alignment horizontal="left" vertical="top" wrapText="1"/>
    </xf>
    <xf numFmtId="0" fontId="12" fillId="4" borderId="0" xfId="0" applyFont="1" applyFill="1" applyBorder="1" applyAlignment="1" applyProtection="1">
      <alignment horizontal="left" vertical="top" wrapText="1"/>
    </xf>
    <xf numFmtId="0" fontId="14" fillId="4" borderId="0" xfId="0" applyFont="1" applyFill="1" applyBorder="1" applyAlignment="1">
      <alignment horizontal="left" vertical="top" wrapText="1"/>
    </xf>
    <xf numFmtId="0" fontId="4" fillId="4" borderId="0" xfId="0" applyFont="1" applyFill="1" applyBorder="1" applyAlignment="1" applyProtection="1">
      <alignment horizontal="left" vertical="top" wrapText="1"/>
    </xf>
    <xf numFmtId="0" fontId="3" fillId="4" borderId="0" xfId="0" applyFont="1" applyFill="1" applyBorder="1" applyAlignment="1">
      <alignment horizontal="left" vertical="top" wrapText="1"/>
    </xf>
    <xf numFmtId="49" fontId="10" fillId="4" borderId="0" xfId="2" applyNumberFormat="1" applyFont="1" applyFill="1" applyBorder="1" applyAlignment="1" applyProtection="1">
      <alignment horizontal="left" vertical="center" wrapText="1"/>
    </xf>
    <xf numFmtId="0" fontId="1" fillId="4" borderId="0" xfId="0" applyFont="1" applyFill="1" applyAlignment="1">
      <alignment horizontal="left" vertical="center" wrapText="1"/>
    </xf>
    <xf numFmtId="0" fontId="10" fillId="4" borderId="0" xfId="0" applyFont="1" applyFill="1" applyAlignment="1" applyProtection="1">
      <alignment vertical="center" wrapText="1"/>
    </xf>
    <xf numFmtId="0" fontId="0" fillId="4" borderId="0" xfId="0" applyFill="1" applyAlignment="1">
      <alignment wrapText="1"/>
    </xf>
    <xf numFmtId="164" fontId="4" fillId="3" borderId="7" xfId="0" applyNumberFormat="1" applyFont="1" applyFill="1" applyBorder="1" applyAlignment="1" applyProtection="1">
      <alignment horizontal="center" vertical="center" wrapText="1"/>
    </xf>
    <xf numFmtId="164" fontId="4" fillId="3" borderId="4" xfId="0" applyNumberFormat="1" applyFont="1" applyFill="1" applyBorder="1" applyAlignment="1" applyProtection="1">
      <alignment horizontal="center" vertical="center" wrapText="1"/>
    </xf>
    <xf numFmtId="164" fontId="4" fillId="3" borderId="5" xfId="0" applyNumberFormat="1"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wrapText="1"/>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6" xfId="0" applyFill="1" applyBorder="1" applyAlignment="1">
      <alignment horizontal="left" vertical="center"/>
    </xf>
    <xf numFmtId="0" fontId="32" fillId="4" borderId="0" xfId="0" applyFont="1" applyFill="1" applyAlignment="1">
      <alignment horizontal="left" vertical="top" wrapText="1"/>
    </xf>
    <xf numFmtId="0" fontId="38" fillId="4" borderId="0" xfId="0" applyFont="1" applyFill="1" applyAlignment="1">
      <alignment horizontal="left" vertical="top" wrapText="1"/>
    </xf>
    <xf numFmtId="0" fontId="38" fillId="4" borderId="6" xfId="0" applyFont="1" applyFill="1" applyBorder="1" applyAlignment="1">
      <alignment horizontal="left" vertical="top" wrapText="1"/>
    </xf>
    <xf numFmtId="0" fontId="26" fillId="4" borderId="0" xfId="0" applyFont="1" applyFill="1" applyAlignment="1" applyProtection="1">
      <alignment horizontal="left" vertical="center" wrapText="1"/>
    </xf>
    <xf numFmtId="0" fontId="26" fillId="4" borderId="0" xfId="0" applyFont="1" applyFill="1" applyAlignment="1">
      <alignment horizontal="left" vertical="center" wrapText="1"/>
    </xf>
    <xf numFmtId="0" fontId="4" fillId="4" borderId="0" xfId="0" applyFont="1" applyFill="1" applyAlignment="1">
      <alignment horizontal="left" vertical="center" wrapText="1"/>
    </xf>
    <xf numFmtId="0" fontId="10" fillId="4" borderId="0" xfId="0" applyFont="1" applyFill="1" applyBorder="1" applyAlignment="1" applyProtection="1">
      <alignment horizontal="right" vertical="center" wrapText="1"/>
    </xf>
    <xf numFmtId="0" fontId="1" fillId="4" borderId="0" xfId="0" applyFont="1" applyFill="1" applyAlignment="1">
      <alignment vertical="center" wrapText="1"/>
    </xf>
    <xf numFmtId="0" fontId="1" fillId="4" borderId="6" xfId="0" applyFont="1" applyFill="1" applyBorder="1" applyAlignment="1">
      <alignment vertical="center" wrapText="1"/>
    </xf>
    <xf numFmtId="3" fontId="4" fillId="3" borderId="7" xfId="0" applyNumberFormat="1" applyFont="1" applyFill="1" applyBorder="1" applyAlignment="1" applyProtection="1">
      <alignment horizontal="center" vertical="center" wrapText="1"/>
    </xf>
    <xf numFmtId="3" fontId="0" fillId="3" borderId="5" xfId="0" applyNumberFormat="1" applyFill="1" applyBorder="1" applyAlignment="1" applyProtection="1">
      <alignment horizontal="center" vertical="center" wrapText="1"/>
    </xf>
    <xf numFmtId="0" fontId="4" fillId="4" borderId="0" xfId="0" applyFont="1" applyFill="1" applyBorder="1" applyAlignment="1" applyProtection="1">
      <alignment horizontal="left" vertical="top"/>
    </xf>
    <xf numFmtId="0" fontId="4" fillId="4" borderId="6"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9"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0" fontId="0" fillId="4" borderId="0" xfId="0" applyFill="1" applyAlignment="1">
      <alignment horizontal="left" vertical="top" wrapText="1"/>
    </xf>
    <xf numFmtId="0" fontId="10" fillId="0" borderId="7"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vertical="top" wrapText="1"/>
      <protection locked="0"/>
    </xf>
    <xf numFmtId="0" fontId="1" fillId="2" borderId="5" xfId="0" applyFont="1" applyFill="1" applyBorder="1" applyAlignment="1" applyProtection="1">
      <alignment vertical="top" wrapText="1"/>
      <protection locked="0"/>
    </xf>
    <xf numFmtId="0" fontId="4" fillId="4" borderId="10" xfId="0" applyFont="1" applyFill="1" applyBorder="1" applyAlignment="1" applyProtection="1">
      <alignment horizontal="left" vertical="top" wrapText="1"/>
    </xf>
    <xf numFmtId="0" fontId="0" fillId="4" borderId="10" xfId="0" applyFill="1" applyBorder="1" applyAlignment="1">
      <alignment vertical="top" wrapText="1"/>
    </xf>
    <xf numFmtId="0" fontId="17" fillId="4" borderId="0" xfId="0" applyFont="1" applyFill="1" applyAlignment="1" applyProtection="1">
      <alignment horizontal="left" vertical="center" wrapText="1"/>
    </xf>
    <xf numFmtId="0" fontId="20" fillId="4" borderId="0" xfId="0" applyFont="1" applyFill="1" applyAlignment="1">
      <alignment vertical="center" wrapText="1"/>
    </xf>
    <xf numFmtId="0" fontId="4" fillId="4" borderId="0" xfId="0" applyFont="1" applyFill="1" applyAlignment="1" applyProtection="1">
      <alignment horizontal="left" vertical="center"/>
    </xf>
    <xf numFmtId="0" fontId="10" fillId="4" borderId="0" xfId="0" applyFont="1" applyFill="1" applyAlignment="1" applyProtection="1">
      <alignment horizontal="left" vertical="center" wrapText="1"/>
    </xf>
    <xf numFmtId="0" fontId="31" fillId="4" borderId="0" xfId="2" applyFont="1" applyFill="1" applyAlignment="1" applyProtection="1">
      <alignment horizontal="left" vertical="center" wrapText="1"/>
    </xf>
    <xf numFmtId="0" fontId="30" fillId="4" borderId="0" xfId="0" applyFont="1" applyFill="1" applyAlignment="1" applyProtection="1">
      <alignment horizontal="left" vertical="center" wrapText="1"/>
    </xf>
    <xf numFmtId="0" fontId="9" fillId="4" borderId="0" xfId="0" applyFont="1" applyFill="1" applyAlignment="1" applyProtection="1">
      <alignment horizontal="left" vertical="center" wrapText="1"/>
    </xf>
    <xf numFmtId="0" fontId="3" fillId="4" borderId="0" xfId="0" applyFont="1" applyFill="1" applyAlignment="1">
      <alignment horizontal="left" vertical="center" wrapText="1"/>
    </xf>
    <xf numFmtId="0" fontId="3" fillId="4" borderId="6" xfId="0" applyFont="1" applyFill="1" applyBorder="1" applyAlignment="1">
      <alignment horizontal="left" vertical="center" wrapText="1"/>
    </xf>
    <xf numFmtId="164" fontId="4" fillId="2" borderId="7" xfId="0" applyNumberFormat="1" applyFont="1" applyFill="1" applyBorder="1" applyAlignment="1" applyProtection="1">
      <alignment horizontal="center" vertical="center" wrapText="1"/>
      <protection locked="0"/>
    </xf>
    <xf numFmtId="164" fontId="4" fillId="2" borderId="4" xfId="0" applyNumberFormat="1" applyFont="1" applyFill="1" applyBorder="1" applyAlignment="1" applyProtection="1">
      <alignment horizontal="center" vertical="center" wrapText="1"/>
      <protection locked="0"/>
    </xf>
    <xf numFmtId="164" fontId="4" fillId="2" borderId="5" xfId="0" applyNumberFormat="1" applyFont="1" applyFill="1" applyBorder="1" applyAlignment="1" applyProtection="1">
      <alignment horizontal="center" vertical="center" wrapText="1"/>
      <protection locked="0"/>
    </xf>
    <xf numFmtId="0" fontId="17" fillId="4" borderId="0" xfId="0" applyFont="1" applyFill="1" applyAlignment="1" applyProtection="1">
      <alignment horizontal="left" vertical="top" wrapText="1"/>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20" fillId="4" borderId="0" xfId="0" applyFont="1" applyFill="1" applyAlignment="1">
      <alignment vertical="top" wrapText="1"/>
    </xf>
    <xf numFmtId="0" fontId="0" fillId="4" borderId="0" xfId="0" applyFill="1" applyAlignment="1" applyProtection="1">
      <alignment horizontal="left" vertical="center" wrapText="1"/>
    </xf>
    <xf numFmtId="0" fontId="0" fillId="4" borderId="6" xfId="0" applyFill="1" applyBorder="1" applyAlignment="1" applyProtection="1">
      <alignment horizontal="left" vertical="center" wrapText="1"/>
    </xf>
    <xf numFmtId="14" fontId="10" fillId="2" borderId="7"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wrapText="1"/>
    </xf>
    <xf numFmtId="0" fontId="36" fillId="4" borderId="2" xfId="0" applyFont="1" applyFill="1" applyBorder="1" applyAlignment="1" applyProtection="1">
      <alignment horizontal="left" vertical="center"/>
    </xf>
    <xf numFmtId="0" fontId="8" fillId="4" borderId="0" xfId="0" applyFont="1" applyFill="1" applyAlignment="1" applyProtection="1">
      <alignment horizontal="left"/>
    </xf>
    <xf numFmtId="0" fontId="3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14" fontId="4" fillId="2" borderId="7" xfId="0" applyNumberFormat="1" applyFont="1" applyFill="1" applyBorder="1" applyAlignment="1" applyProtection="1">
      <alignment horizontal="center" vertical="center"/>
      <protection locked="0"/>
    </xf>
    <xf numFmtId="14" fontId="4" fillId="2" borderId="5"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top"/>
    </xf>
    <xf numFmtId="0" fontId="10" fillId="4" borderId="6" xfId="0" applyFont="1" applyFill="1" applyBorder="1" applyAlignment="1" applyProtection="1">
      <alignment horizontal="left" vertical="center" wrapText="1"/>
    </xf>
    <xf numFmtId="49" fontId="10" fillId="4" borderId="0" xfId="0" applyNumberFormat="1" applyFont="1" applyFill="1" applyAlignment="1" applyProtection="1">
      <alignment horizontal="left" vertical="center" wrapText="1"/>
    </xf>
    <xf numFmtId="49" fontId="10" fillId="4" borderId="6" xfId="0" applyNumberFormat="1" applyFont="1" applyFill="1" applyBorder="1" applyAlignment="1" applyProtection="1">
      <alignment horizontal="left" vertical="center" wrapText="1"/>
    </xf>
    <xf numFmtId="49" fontId="10" fillId="4" borderId="0" xfId="0" applyNumberFormat="1" applyFont="1" applyFill="1" applyBorder="1" applyAlignment="1" applyProtection="1">
      <alignment vertical="center" wrapText="1"/>
    </xf>
    <xf numFmtId="0" fontId="11" fillId="4" borderId="7"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36" fillId="4" borderId="7" xfId="0" applyFont="1" applyFill="1" applyBorder="1" applyAlignment="1" applyProtection="1">
      <alignment horizontal="left" vertical="center" wrapText="1"/>
    </xf>
    <xf numFmtId="0" fontId="36" fillId="4" borderId="5" xfId="0" applyFont="1" applyFill="1" applyBorder="1" applyAlignment="1" applyProtection="1">
      <alignment horizontal="left" vertical="center" wrapText="1"/>
    </xf>
    <xf numFmtId="0" fontId="4" fillId="4" borderId="11"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cellXfs>
  <cellStyles count="4">
    <cellStyle name="Link" xfId="2" builtinId="8"/>
    <cellStyle name="Normal_Sheet1" xfId="1"/>
    <cellStyle name="Standard" xfId="0" builtinId="0"/>
    <cellStyle name="Standard 2" xfId="3"/>
  </cellStyles>
  <dxfs count="2">
    <dxf>
      <font>
        <color rgb="FFFF0000"/>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zuma.l-bank.de" TargetMode="External"/><Relationship Id="rId2" Type="http://schemas.openxmlformats.org/officeDocument/2006/relationships/hyperlink" Target="https://www.esf-bw.de/esf/foerderung-beantragen-und-umsetzen/foerderprogramme-des-foerderbereichs-wirtschaft/" TargetMode="External"/><Relationship Id="rId1" Type="http://schemas.openxmlformats.org/officeDocument/2006/relationships/image" Target="../media/image1.png"/><Relationship Id="rId4" Type="http://schemas.openxmlformats.org/officeDocument/2006/relationships/hyperlink" Target="https://www.isg-institut.de/bw"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199</xdr:row>
          <xdr:rowOff>0</xdr:rowOff>
        </xdr:from>
        <xdr:to>
          <xdr:col>0</xdr:col>
          <xdr:colOff>387350</xdr:colOff>
          <xdr:row>199</xdr:row>
          <xdr:rowOff>196850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20</xdr:row>
          <xdr:rowOff>673100</xdr:rowOff>
        </xdr:from>
        <xdr:to>
          <xdr:col>1</xdr:col>
          <xdr:colOff>635000</xdr:colOff>
          <xdr:row>22</xdr:row>
          <xdr:rowOff>25400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21</xdr:row>
          <xdr:rowOff>273050</xdr:rowOff>
        </xdr:from>
        <xdr:to>
          <xdr:col>1</xdr:col>
          <xdr:colOff>539750</xdr:colOff>
          <xdr:row>23</xdr:row>
          <xdr:rowOff>31750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196850</xdr:colOff>
          <xdr:row>211</xdr:row>
          <xdr:rowOff>82550</xdr:rowOff>
        </xdr:from>
        <xdr:to>
          <xdr:col>0</xdr:col>
          <xdr:colOff>406400</xdr:colOff>
          <xdr:row>211</xdr:row>
          <xdr:rowOff>292100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199</xdr:row>
          <xdr:rowOff>311150</xdr:rowOff>
        </xdr:from>
        <xdr:to>
          <xdr:col>0</xdr:col>
          <xdr:colOff>387350</xdr:colOff>
          <xdr:row>200</xdr:row>
          <xdr:rowOff>190500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111</xdr:row>
          <xdr:rowOff>6350</xdr:rowOff>
        </xdr:from>
        <xdr:to>
          <xdr:col>1</xdr:col>
          <xdr:colOff>527050</xdr:colOff>
          <xdr:row>111</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112</xdr:row>
          <xdr:rowOff>6350</xdr:rowOff>
        </xdr:from>
        <xdr:to>
          <xdr:col>1</xdr:col>
          <xdr:colOff>527050</xdr:colOff>
          <xdr:row>112</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113</xdr:row>
          <xdr:rowOff>6350</xdr:rowOff>
        </xdr:from>
        <xdr:to>
          <xdr:col>1</xdr:col>
          <xdr:colOff>527050</xdr:colOff>
          <xdr:row>113</xdr:row>
          <xdr:rowOff>228600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114</xdr:row>
          <xdr:rowOff>6350</xdr:rowOff>
        </xdr:from>
        <xdr:to>
          <xdr:col>1</xdr:col>
          <xdr:colOff>527050</xdr:colOff>
          <xdr:row>114</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115</xdr:row>
          <xdr:rowOff>6350</xdr:rowOff>
        </xdr:from>
        <xdr:to>
          <xdr:col>1</xdr:col>
          <xdr:colOff>527050</xdr:colOff>
          <xdr:row>115</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110</xdr:row>
          <xdr:rowOff>6350</xdr:rowOff>
        </xdr:from>
        <xdr:to>
          <xdr:col>1</xdr:col>
          <xdr:colOff>527050</xdr:colOff>
          <xdr:row>110</xdr:row>
          <xdr:rowOff>228600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119</xdr:row>
          <xdr:rowOff>6350</xdr:rowOff>
        </xdr:from>
        <xdr:to>
          <xdr:col>1</xdr:col>
          <xdr:colOff>527050</xdr:colOff>
          <xdr:row>119</xdr:row>
          <xdr:rowOff>228600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120</xdr:row>
          <xdr:rowOff>6350</xdr:rowOff>
        </xdr:from>
        <xdr:to>
          <xdr:col>1</xdr:col>
          <xdr:colOff>527050</xdr:colOff>
          <xdr:row>120</xdr:row>
          <xdr:rowOff>228600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121</xdr:row>
          <xdr:rowOff>6350</xdr:rowOff>
        </xdr:from>
        <xdr:to>
          <xdr:col>1</xdr:col>
          <xdr:colOff>527050</xdr:colOff>
          <xdr:row>121</xdr:row>
          <xdr:rowOff>228600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124</xdr:row>
          <xdr:rowOff>25400</xdr:rowOff>
        </xdr:from>
        <xdr:to>
          <xdr:col>1</xdr:col>
          <xdr:colOff>527050</xdr:colOff>
          <xdr:row>124</xdr:row>
          <xdr:rowOff>234950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125</xdr:row>
          <xdr:rowOff>25400</xdr:rowOff>
        </xdr:from>
        <xdr:to>
          <xdr:col>1</xdr:col>
          <xdr:colOff>527050</xdr:colOff>
          <xdr:row>126</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72</xdr:row>
          <xdr:rowOff>0</xdr:rowOff>
        </xdr:from>
        <xdr:to>
          <xdr:col>1</xdr:col>
          <xdr:colOff>527050</xdr:colOff>
          <xdr:row>72</xdr:row>
          <xdr:rowOff>222250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73</xdr:row>
          <xdr:rowOff>0</xdr:rowOff>
        </xdr:from>
        <xdr:to>
          <xdr:col>1</xdr:col>
          <xdr:colOff>527050</xdr:colOff>
          <xdr:row>73</xdr:row>
          <xdr:rowOff>222250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128</xdr:row>
          <xdr:rowOff>25400</xdr:rowOff>
        </xdr:from>
        <xdr:to>
          <xdr:col>1</xdr:col>
          <xdr:colOff>527050</xdr:colOff>
          <xdr:row>128</xdr:row>
          <xdr:rowOff>234950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95</xdr:row>
          <xdr:rowOff>0</xdr:rowOff>
        </xdr:from>
        <xdr:to>
          <xdr:col>1</xdr:col>
          <xdr:colOff>527050</xdr:colOff>
          <xdr:row>96</xdr:row>
          <xdr:rowOff>25400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96</xdr:row>
          <xdr:rowOff>0</xdr:rowOff>
        </xdr:from>
        <xdr:to>
          <xdr:col>1</xdr:col>
          <xdr:colOff>527050</xdr:colOff>
          <xdr:row>96</xdr:row>
          <xdr:rowOff>222250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95251</xdr:colOff>
      <xdr:row>0</xdr:row>
      <xdr:rowOff>1</xdr:rowOff>
    </xdr:from>
    <xdr:to>
      <xdr:col>8</xdr:col>
      <xdr:colOff>865188</xdr:colOff>
      <xdr:row>7</xdr:row>
      <xdr:rowOff>107771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6" y="1"/>
          <a:ext cx="8667750" cy="1790520"/>
        </a:xfrm>
        <a:prstGeom prst="rect">
          <a:avLst/>
        </a:prstGeom>
      </xdr:spPr>
    </xdr:pic>
    <xdr:clientData/>
  </xdr:twoCellAnchor>
  <xdr:twoCellAnchor>
    <xdr:from>
      <xdr:col>1</xdr:col>
      <xdr:colOff>1</xdr:colOff>
      <xdr:row>88</xdr:row>
      <xdr:rowOff>0</xdr:rowOff>
    </xdr:from>
    <xdr:to>
      <xdr:col>8</xdr:col>
      <xdr:colOff>39688</xdr:colOff>
      <xdr:row>89</xdr:row>
      <xdr:rowOff>47625</xdr:rowOff>
    </xdr:to>
    <xdr:sp macro="" textlink="">
      <xdr:nvSpPr>
        <xdr:cNvPr id="44" name="Abgerundetes Rechteck 43">
          <a:hlinkClick xmlns:r="http://schemas.openxmlformats.org/officeDocument/2006/relationships" r:id="rId2"/>
        </xdr:cNvPr>
        <xdr:cNvSpPr/>
      </xdr:nvSpPr>
      <xdr:spPr>
        <a:xfrm>
          <a:off x="460376" y="29519563"/>
          <a:ext cx="7937500" cy="261937"/>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https://</a:t>
          </a:r>
          <a:r>
            <a:rPr lang="de-DE" sz="1000" baseline="0">
              <a:solidFill>
                <a:srgbClr val="0000FF"/>
              </a:solidFill>
              <a:latin typeface="Arial" panose="020B0604020202020204" pitchFamily="34" charset="0"/>
              <a:cs typeface="Arial" panose="020B0604020202020204" pitchFamily="34" charset="0"/>
            </a:rPr>
            <a:t>www.esf-bw.de/esf/foerderung-beantragen-und-umsetzen/foerderprogramme-des-foerderbereichs-wirtschaft</a:t>
          </a:r>
          <a:r>
            <a:rPr lang="de-DE" sz="1050">
              <a:solidFill>
                <a:srgbClr val="0000FF"/>
              </a:solidFill>
              <a:latin typeface="Arial" panose="020B0604020202020204" pitchFamily="34" charset="0"/>
              <a:cs typeface="Arial" panose="020B0604020202020204" pitchFamily="34" charset="0"/>
            </a:rPr>
            <a:t>/</a:t>
          </a:r>
        </a:p>
      </xdr:txBody>
    </xdr:sp>
    <xdr:clientData/>
  </xdr:twoCellAnchor>
  <xdr:twoCellAnchor>
    <xdr:from>
      <xdr:col>1</xdr:col>
      <xdr:colOff>0</xdr:colOff>
      <xdr:row>91</xdr:row>
      <xdr:rowOff>1</xdr:rowOff>
    </xdr:from>
    <xdr:to>
      <xdr:col>3</xdr:col>
      <xdr:colOff>428625</xdr:colOff>
      <xdr:row>92</xdr:row>
      <xdr:rowOff>39689</xdr:rowOff>
    </xdr:to>
    <xdr:sp macro="" textlink="">
      <xdr:nvSpPr>
        <xdr:cNvPr id="46" name="Abgerundetes Rechteck 45">
          <a:hlinkClick xmlns:r="http://schemas.openxmlformats.org/officeDocument/2006/relationships" r:id="rId3"/>
        </xdr:cNvPr>
        <xdr:cNvSpPr/>
      </xdr:nvSpPr>
      <xdr:spPr>
        <a:xfrm>
          <a:off x="460375" y="30408564"/>
          <a:ext cx="2333625" cy="25400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https://zuma.l-bank.de</a:t>
          </a:r>
        </a:p>
      </xdr:txBody>
    </xdr:sp>
    <xdr:clientData/>
  </xdr:twoCellAnchor>
  <xdr:twoCellAnchor>
    <xdr:from>
      <xdr:col>6</xdr:col>
      <xdr:colOff>0</xdr:colOff>
      <xdr:row>91</xdr:row>
      <xdr:rowOff>0</xdr:rowOff>
    </xdr:from>
    <xdr:to>
      <xdr:col>8</xdr:col>
      <xdr:colOff>15875</xdr:colOff>
      <xdr:row>92</xdr:row>
      <xdr:rowOff>39688</xdr:rowOff>
    </xdr:to>
    <xdr:sp macro="" textlink="">
      <xdr:nvSpPr>
        <xdr:cNvPr id="54" name="Abgerundetes Rechteck 53">
          <a:hlinkClick xmlns:r="http://schemas.openxmlformats.org/officeDocument/2006/relationships" r:id="rId4"/>
        </xdr:cNvPr>
        <xdr:cNvSpPr/>
      </xdr:nvSpPr>
      <xdr:spPr>
        <a:xfrm>
          <a:off x="6040438" y="30408563"/>
          <a:ext cx="2333625" cy="25400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https://www.isg-institut.de/bw</a:t>
          </a: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208</xdr:row>
          <xdr:rowOff>311150</xdr:rowOff>
        </xdr:from>
        <xdr:to>
          <xdr:col>0</xdr:col>
          <xdr:colOff>387350</xdr:colOff>
          <xdr:row>209</xdr:row>
          <xdr:rowOff>203200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34"/>
  <sheetViews>
    <sheetView showGridLines="0" tabSelected="1" view="pageBreakPreview" zoomScale="80" zoomScaleNormal="80" zoomScaleSheetLayoutView="80" workbookViewId="0">
      <selection activeCell="G62" sqref="G62:H62"/>
    </sheetView>
  </sheetViews>
  <sheetFormatPr baseColWidth="10" defaultRowHeight="15.5" x14ac:dyDescent="0.35"/>
  <cols>
    <col min="1" max="1" width="6.54296875" style="12" customWidth="1"/>
    <col min="2" max="2" width="10.6328125" style="6" customWidth="1"/>
    <col min="3" max="3" width="16.6328125" style="6" customWidth="1"/>
    <col min="4" max="4" width="19.453125" style="6" customWidth="1"/>
    <col min="5" max="9" width="16.6328125" style="6" customWidth="1"/>
    <col min="10" max="10" width="7" style="6" customWidth="1"/>
    <col min="11" max="11" width="7.6328125" style="3" customWidth="1"/>
    <col min="12" max="12" width="18.90625" style="3" hidden="1" customWidth="1"/>
    <col min="13" max="20" width="11.453125" style="3" customWidth="1"/>
    <col min="21" max="21" width="11.453125" customWidth="1"/>
  </cols>
  <sheetData>
    <row r="1" spans="1:10" ht="32.25" customHeight="1" x14ac:dyDescent="0.35">
      <c r="A1" s="51"/>
      <c r="B1" s="52"/>
      <c r="C1" s="52"/>
      <c r="D1" s="52"/>
      <c r="E1" s="52"/>
      <c r="F1" s="52"/>
      <c r="G1" s="52"/>
      <c r="H1" s="52"/>
      <c r="I1" s="52"/>
      <c r="J1" s="52"/>
    </row>
    <row r="2" spans="1:10" ht="20.149999999999999" customHeight="1" x14ac:dyDescent="0.35">
      <c r="A2" s="51"/>
      <c r="B2" s="52"/>
      <c r="C2" s="52"/>
      <c r="D2" s="52"/>
      <c r="E2" s="52"/>
      <c r="F2" s="52"/>
      <c r="G2" s="52"/>
      <c r="H2" s="52"/>
      <c r="I2" s="52"/>
      <c r="J2" s="52"/>
    </row>
    <row r="3" spans="1:10" ht="20.25" customHeight="1" x14ac:dyDescent="0.35">
      <c r="A3" s="51"/>
      <c r="B3" s="52"/>
      <c r="C3" s="52"/>
      <c r="D3" s="52"/>
      <c r="E3" s="52"/>
      <c r="F3" s="52"/>
      <c r="G3" s="52"/>
      <c r="H3" s="52"/>
      <c r="I3" s="52"/>
      <c r="J3" s="52"/>
    </row>
    <row r="4" spans="1:10" ht="13" x14ac:dyDescent="0.3">
      <c r="A4" s="242"/>
      <c r="B4" s="242"/>
      <c r="C4" s="242"/>
      <c r="D4" s="242"/>
      <c r="E4" s="242"/>
      <c r="F4" s="255"/>
      <c r="G4" s="255"/>
      <c r="H4" s="242"/>
      <c r="I4" s="242"/>
      <c r="J4" s="242"/>
    </row>
    <row r="5" spans="1:10" ht="13" x14ac:dyDescent="0.3">
      <c r="A5" s="242"/>
      <c r="B5" s="242"/>
      <c r="C5" s="242"/>
      <c r="D5" s="242"/>
      <c r="E5" s="242"/>
      <c r="F5" s="255"/>
      <c r="G5" s="255"/>
      <c r="H5" s="256"/>
      <c r="I5" s="256"/>
      <c r="J5" s="256"/>
    </row>
    <row r="6" spans="1:10" ht="13" x14ac:dyDescent="0.3">
      <c r="A6" s="53"/>
      <c r="B6" s="53"/>
      <c r="C6" s="53"/>
      <c r="D6" s="54"/>
      <c r="E6" s="52"/>
      <c r="F6" s="52"/>
      <c r="G6" s="52"/>
      <c r="H6" s="257"/>
      <c r="I6" s="257"/>
      <c r="J6" s="257"/>
    </row>
    <row r="7" spans="1:10" ht="21.75" customHeight="1" x14ac:dyDescent="0.3">
      <c r="A7" s="53"/>
      <c r="B7" s="53"/>
      <c r="C7" s="53"/>
      <c r="D7" s="54"/>
      <c r="E7" s="52"/>
      <c r="F7" s="52"/>
      <c r="G7" s="52"/>
      <c r="H7" s="53"/>
      <c r="I7" s="53"/>
      <c r="J7" s="53"/>
    </row>
    <row r="8" spans="1:10" ht="94.5" customHeight="1" x14ac:dyDescent="0.3">
      <c r="A8" s="53"/>
      <c r="B8" s="247" t="s">
        <v>12</v>
      </c>
      <c r="C8" s="248"/>
      <c r="D8" s="248"/>
      <c r="E8" s="248"/>
      <c r="F8" s="249"/>
      <c r="G8" s="52"/>
      <c r="H8" s="53"/>
      <c r="I8" s="53"/>
      <c r="J8" s="53"/>
    </row>
    <row r="9" spans="1:10" ht="16" customHeight="1" x14ac:dyDescent="0.3">
      <c r="A9" s="53"/>
      <c r="B9" s="55"/>
      <c r="C9" s="55"/>
      <c r="D9" s="55"/>
      <c r="E9" s="55"/>
      <c r="F9" s="55"/>
      <c r="G9" s="55"/>
      <c r="H9" s="251" t="s">
        <v>156</v>
      </c>
      <c r="I9" s="251"/>
      <c r="J9" s="53"/>
    </row>
    <row r="10" spans="1:10" ht="31" customHeight="1" x14ac:dyDescent="0.35">
      <c r="A10" s="51"/>
      <c r="B10" s="52"/>
      <c r="C10" s="250" t="s">
        <v>100</v>
      </c>
      <c r="D10" s="250"/>
      <c r="E10" s="250"/>
      <c r="F10" s="250"/>
      <c r="G10" s="250"/>
      <c r="H10" s="250"/>
      <c r="I10" s="53"/>
      <c r="J10" s="52"/>
    </row>
    <row r="11" spans="1:10" x14ac:dyDescent="0.35">
      <c r="A11" s="51"/>
      <c r="B11" s="52"/>
      <c r="C11" s="250"/>
      <c r="D11" s="250"/>
      <c r="E11" s="250"/>
      <c r="F11" s="250"/>
      <c r="G11" s="250"/>
      <c r="H11" s="250"/>
      <c r="I11" s="52"/>
      <c r="J11" s="52"/>
    </row>
    <row r="12" spans="1:10" ht="25.5" customHeight="1" x14ac:dyDescent="0.35">
      <c r="A12" s="51"/>
      <c r="B12" s="56"/>
      <c r="C12" s="250"/>
      <c r="D12" s="250"/>
      <c r="E12" s="250"/>
      <c r="F12" s="250"/>
      <c r="G12" s="250"/>
      <c r="H12" s="250"/>
      <c r="I12" s="52"/>
      <c r="J12" s="52"/>
    </row>
    <row r="13" spans="1:10" ht="34.5" customHeight="1" x14ac:dyDescent="0.25">
      <c r="A13" s="52"/>
      <c r="B13" s="52"/>
      <c r="C13" s="250"/>
      <c r="D13" s="250"/>
      <c r="E13" s="250"/>
      <c r="F13" s="250"/>
      <c r="G13" s="250"/>
      <c r="H13" s="250"/>
      <c r="I13" s="52"/>
      <c r="J13" s="52"/>
    </row>
    <row r="14" spans="1:10" ht="16.5" customHeight="1" x14ac:dyDescent="0.6">
      <c r="A14" s="51"/>
      <c r="B14" s="52"/>
      <c r="C14" s="57"/>
      <c r="D14" s="57"/>
      <c r="E14" s="57"/>
      <c r="F14" s="57"/>
      <c r="G14" s="57"/>
      <c r="H14" s="57"/>
      <c r="I14" s="52"/>
      <c r="J14" s="52"/>
    </row>
    <row r="15" spans="1:10" ht="44.25" customHeight="1" x14ac:dyDescent="0.35">
      <c r="A15" s="51"/>
      <c r="B15" s="252" t="s">
        <v>101</v>
      </c>
      <c r="C15" s="253"/>
      <c r="D15" s="253"/>
      <c r="E15" s="253"/>
      <c r="F15" s="253"/>
      <c r="G15" s="253"/>
      <c r="H15" s="253"/>
      <c r="I15" s="254"/>
      <c r="J15" s="52"/>
    </row>
    <row r="16" spans="1:10" x14ac:dyDescent="0.35">
      <c r="A16" s="51"/>
      <c r="B16" s="59"/>
      <c r="C16" s="59"/>
      <c r="D16" s="60"/>
      <c r="E16" s="60"/>
      <c r="F16" s="60"/>
      <c r="G16" s="60"/>
      <c r="H16" s="60"/>
      <c r="I16" s="60"/>
      <c r="J16" s="52"/>
    </row>
    <row r="17" spans="1:20" s="40" customFormat="1" ht="22.5" customHeight="1" x14ac:dyDescent="0.35">
      <c r="A17" s="61"/>
      <c r="B17" s="223" t="s">
        <v>102</v>
      </c>
      <c r="C17" s="224"/>
      <c r="D17" s="224"/>
      <c r="E17" s="224"/>
      <c r="F17" s="224"/>
      <c r="G17" s="224"/>
      <c r="H17" s="224"/>
      <c r="I17" s="224"/>
      <c r="J17" s="62"/>
      <c r="K17" s="39"/>
      <c r="L17" s="39"/>
      <c r="M17" s="39"/>
      <c r="N17" s="39"/>
      <c r="O17" s="39"/>
      <c r="P17" s="39"/>
      <c r="Q17" s="39"/>
      <c r="R17" s="39"/>
      <c r="S17" s="39"/>
      <c r="T17" s="39"/>
    </row>
    <row r="18" spans="1:20" ht="17.5" customHeight="1" x14ac:dyDescent="0.25">
      <c r="A18" s="63"/>
      <c r="B18" s="64"/>
      <c r="C18" s="65"/>
      <c r="D18" s="66"/>
      <c r="E18" s="66"/>
      <c r="F18" s="66"/>
      <c r="G18" s="66"/>
      <c r="H18" s="66"/>
      <c r="I18" s="66"/>
      <c r="J18" s="52"/>
    </row>
    <row r="19" spans="1:20" ht="27" customHeight="1" x14ac:dyDescent="0.35">
      <c r="A19" s="67" t="s">
        <v>6</v>
      </c>
      <c r="B19" s="221" t="s">
        <v>32</v>
      </c>
      <c r="C19" s="221"/>
      <c r="D19" s="68" t="s">
        <v>33</v>
      </c>
      <c r="E19" s="219"/>
      <c r="F19" s="220"/>
      <c r="G19" s="68" t="s">
        <v>34</v>
      </c>
      <c r="H19" s="219"/>
      <c r="I19" s="220"/>
      <c r="J19" s="69"/>
    </row>
    <row r="20" spans="1:20" ht="13.5" customHeight="1" x14ac:dyDescent="0.35">
      <c r="A20" s="67"/>
      <c r="B20" s="70"/>
      <c r="C20" s="70"/>
      <c r="D20" s="68"/>
      <c r="E20" s="68"/>
      <c r="F20" s="68"/>
      <c r="G20" s="68"/>
      <c r="H20" s="68"/>
      <c r="I20" s="68"/>
      <c r="J20" s="69"/>
    </row>
    <row r="21" spans="1:20" s="28" customFormat="1" ht="54.75" customHeight="1" x14ac:dyDescent="0.25">
      <c r="A21" s="67" t="s">
        <v>35</v>
      </c>
      <c r="B21" s="221" t="s">
        <v>103</v>
      </c>
      <c r="C21" s="221"/>
      <c r="D21" s="221"/>
      <c r="E21" s="221"/>
      <c r="F21" s="221"/>
      <c r="G21" s="221"/>
      <c r="H21" s="221"/>
      <c r="I21" s="222"/>
      <c r="J21" s="71"/>
      <c r="K21" s="27"/>
      <c r="L21" s="27"/>
      <c r="M21" s="27"/>
      <c r="N21" s="27"/>
      <c r="O21" s="27"/>
      <c r="P21" s="27"/>
      <c r="Q21" s="27"/>
      <c r="R21" s="27"/>
      <c r="S21" s="27"/>
      <c r="T21" s="27"/>
    </row>
    <row r="22" spans="1:20" s="28" customFormat="1" ht="22.5" customHeight="1" x14ac:dyDescent="0.35">
      <c r="A22" s="72"/>
      <c r="B22" s="73"/>
      <c r="C22" s="74" t="s">
        <v>36</v>
      </c>
      <c r="D22" s="75"/>
      <c r="E22" s="76"/>
      <c r="F22" s="76"/>
      <c r="G22" s="76"/>
      <c r="H22" s="75"/>
      <c r="I22" s="71"/>
      <c r="J22" s="71"/>
      <c r="K22" s="27"/>
      <c r="L22" s="27"/>
      <c r="M22" s="27"/>
      <c r="N22" s="27"/>
      <c r="O22" s="27"/>
      <c r="P22" s="27"/>
      <c r="Q22" s="27"/>
      <c r="R22" s="27"/>
      <c r="S22" s="27"/>
      <c r="T22" s="27"/>
    </row>
    <row r="23" spans="1:20" s="28" customFormat="1" ht="23.25" customHeight="1" x14ac:dyDescent="0.35">
      <c r="A23" s="72"/>
      <c r="B23" s="73"/>
      <c r="C23" s="74" t="s">
        <v>37</v>
      </c>
      <c r="D23" s="75"/>
      <c r="E23" s="76"/>
      <c r="F23" s="76"/>
      <c r="G23" s="76"/>
      <c r="H23" s="75"/>
      <c r="I23" s="71"/>
      <c r="J23" s="71"/>
      <c r="K23" s="27"/>
      <c r="L23" s="27"/>
      <c r="M23" s="27"/>
      <c r="N23" s="27"/>
      <c r="O23" s="27"/>
      <c r="P23" s="27"/>
      <c r="Q23" s="27"/>
      <c r="R23" s="27"/>
      <c r="S23" s="27"/>
      <c r="T23" s="27"/>
    </row>
    <row r="24" spans="1:20" ht="15" customHeight="1" x14ac:dyDescent="0.35">
      <c r="A24" s="72"/>
      <c r="B24" s="65"/>
      <c r="C24" s="65"/>
      <c r="D24" s="66"/>
      <c r="E24" s="66"/>
      <c r="F24" s="66"/>
      <c r="G24" s="66"/>
      <c r="H24" s="66"/>
      <c r="I24" s="52"/>
      <c r="J24" s="52"/>
    </row>
    <row r="25" spans="1:20" s="1" customFormat="1" ht="33" customHeight="1" x14ac:dyDescent="0.25">
      <c r="A25" s="77" t="s">
        <v>38</v>
      </c>
      <c r="B25" s="223" t="s">
        <v>75</v>
      </c>
      <c r="C25" s="224"/>
      <c r="D25" s="224"/>
      <c r="E25" s="225"/>
      <c r="F25" s="229"/>
      <c r="G25" s="230"/>
      <c r="H25" s="230"/>
      <c r="I25" s="231"/>
      <c r="J25" s="78"/>
      <c r="K25" s="4"/>
      <c r="L25" s="4"/>
      <c r="M25" s="4"/>
      <c r="N25" s="4"/>
      <c r="O25" s="4"/>
      <c r="P25" s="4"/>
      <c r="Q25" s="4"/>
      <c r="R25" s="4"/>
      <c r="S25" s="4"/>
      <c r="T25" s="4"/>
    </row>
    <row r="26" spans="1:20" ht="21.75" customHeight="1" x14ac:dyDescent="0.35">
      <c r="A26" s="69"/>
      <c r="B26" s="79"/>
      <c r="C26" s="79"/>
      <c r="D26" s="79"/>
      <c r="E26" s="79"/>
      <c r="F26" s="79"/>
      <c r="G26" s="79"/>
      <c r="H26" s="79"/>
      <c r="I26" s="79"/>
      <c r="J26" s="69"/>
    </row>
    <row r="27" spans="1:20" s="1" customFormat="1" ht="33" customHeight="1" x14ac:dyDescent="0.25">
      <c r="A27" s="80" t="s">
        <v>10</v>
      </c>
      <c r="B27" s="223" t="s">
        <v>44</v>
      </c>
      <c r="C27" s="224"/>
      <c r="D27" s="224"/>
      <c r="E27" s="224"/>
      <c r="F27" s="235"/>
      <c r="G27" s="236"/>
      <c r="H27" s="236"/>
      <c r="I27" s="237"/>
      <c r="J27" s="78"/>
      <c r="K27" s="4"/>
      <c r="L27" s="4"/>
      <c r="M27" s="4"/>
      <c r="N27" s="4"/>
      <c r="O27" s="4"/>
      <c r="P27" s="4"/>
      <c r="Q27" s="4"/>
      <c r="R27" s="4"/>
      <c r="S27" s="4"/>
      <c r="T27" s="4"/>
    </row>
    <row r="28" spans="1:20" ht="16" customHeight="1" x14ac:dyDescent="0.35">
      <c r="A28" s="69"/>
      <c r="B28" s="79"/>
      <c r="C28" s="79"/>
      <c r="D28" s="79"/>
      <c r="E28" s="79"/>
      <c r="F28" s="79"/>
      <c r="G28" s="79"/>
      <c r="H28" s="79"/>
      <c r="I28" s="79"/>
      <c r="J28" s="69"/>
    </row>
    <row r="29" spans="1:20" s="1" customFormat="1" ht="24.9" customHeight="1" x14ac:dyDescent="0.25">
      <c r="A29" s="80" t="s">
        <v>5</v>
      </c>
      <c r="B29" s="246" t="s">
        <v>31</v>
      </c>
      <c r="C29" s="246"/>
      <c r="D29" s="246"/>
      <c r="E29" s="246"/>
      <c r="F29" s="246"/>
      <c r="G29" s="246"/>
      <c r="H29" s="246"/>
      <c r="I29" s="246"/>
      <c r="J29" s="78"/>
      <c r="K29" s="4"/>
      <c r="L29" s="5"/>
      <c r="M29" s="4"/>
      <c r="N29" s="4"/>
      <c r="O29" s="4"/>
      <c r="P29" s="4"/>
      <c r="Q29" s="4"/>
      <c r="R29" s="4"/>
      <c r="S29" s="4"/>
      <c r="T29" s="4"/>
    </row>
    <row r="30" spans="1:20" s="20" customFormat="1" ht="33" customHeight="1" x14ac:dyDescent="0.25">
      <c r="A30" s="63"/>
      <c r="B30" s="63" t="s">
        <v>0</v>
      </c>
      <c r="C30" s="63"/>
      <c r="D30" s="226"/>
      <c r="E30" s="227"/>
      <c r="F30" s="227"/>
      <c r="G30" s="227"/>
      <c r="H30" s="227"/>
      <c r="I30" s="228"/>
      <c r="J30" s="63"/>
      <c r="K30" s="19"/>
      <c r="L30" s="19"/>
      <c r="M30" s="19"/>
      <c r="N30" s="19"/>
      <c r="O30" s="19"/>
      <c r="P30" s="19"/>
      <c r="Q30" s="19"/>
      <c r="R30" s="19"/>
      <c r="S30" s="19"/>
      <c r="T30" s="19"/>
    </row>
    <row r="31" spans="1:20" s="20" customFormat="1" ht="33" customHeight="1" x14ac:dyDescent="0.25">
      <c r="A31" s="63"/>
      <c r="B31" s="63" t="s">
        <v>13</v>
      </c>
      <c r="C31" s="63"/>
      <c r="D31" s="226"/>
      <c r="E31" s="227"/>
      <c r="F31" s="227"/>
      <c r="G31" s="227"/>
      <c r="H31" s="227"/>
      <c r="I31" s="228"/>
      <c r="J31" s="63"/>
      <c r="K31" s="19"/>
      <c r="L31" s="19"/>
      <c r="M31" s="19"/>
      <c r="N31" s="19"/>
      <c r="O31" s="19"/>
      <c r="P31" s="19"/>
      <c r="Q31" s="19"/>
      <c r="R31" s="19"/>
      <c r="S31" s="19"/>
      <c r="T31" s="19"/>
    </row>
    <row r="32" spans="1:20" s="20" customFormat="1" ht="33" customHeight="1" x14ac:dyDescent="0.25">
      <c r="A32" s="63"/>
      <c r="B32" s="63" t="s">
        <v>1</v>
      </c>
      <c r="C32" s="63"/>
      <c r="D32" s="226"/>
      <c r="E32" s="227"/>
      <c r="F32" s="227"/>
      <c r="G32" s="227"/>
      <c r="H32" s="227"/>
      <c r="I32" s="228"/>
      <c r="J32" s="63"/>
      <c r="K32" s="19"/>
      <c r="L32" s="19"/>
      <c r="M32" s="19"/>
      <c r="N32" s="19"/>
      <c r="O32" s="19"/>
      <c r="P32" s="19"/>
      <c r="Q32" s="19"/>
      <c r="R32" s="19"/>
      <c r="S32" s="19"/>
      <c r="T32" s="19"/>
    </row>
    <row r="33" spans="1:20" s="20" customFormat="1" ht="33" customHeight="1" x14ac:dyDescent="0.25">
      <c r="A33" s="63"/>
      <c r="B33" s="63" t="s">
        <v>8</v>
      </c>
      <c r="C33" s="63"/>
      <c r="D33" s="226"/>
      <c r="E33" s="227"/>
      <c r="F33" s="227"/>
      <c r="G33" s="227"/>
      <c r="H33" s="227"/>
      <c r="I33" s="228"/>
      <c r="J33" s="63"/>
      <c r="K33" s="19"/>
      <c r="L33" s="19"/>
      <c r="M33" s="19"/>
      <c r="N33" s="19"/>
      <c r="O33" s="19"/>
      <c r="P33" s="19"/>
      <c r="Q33" s="19"/>
      <c r="R33" s="19"/>
      <c r="S33" s="19"/>
      <c r="T33" s="19"/>
    </row>
    <row r="34" spans="1:20" s="20" customFormat="1" ht="33" customHeight="1" x14ac:dyDescent="0.25">
      <c r="A34" s="63"/>
      <c r="B34" s="238" t="s">
        <v>19</v>
      </c>
      <c r="C34" s="225"/>
      <c r="D34" s="226"/>
      <c r="E34" s="227"/>
      <c r="F34" s="227"/>
      <c r="G34" s="227"/>
      <c r="H34" s="227"/>
      <c r="I34" s="228"/>
      <c r="J34" s="63"/>
      <c r="K34" s="19"/>
      <c r="L34" s="19"/>
      <c r="M34" s="19"/>
      <c r="N34" s="19"/>
      <c r="O34" s="19"/>
      <c r="P34" s="19"/>
      <c r="Q34" s="19"/>
      <c r="R34" s="19"/>
      <c r="S34" s="19"/>
      <c r="T34" s="19"/>
    </row>
    <row r="35" spans="1:20" s="1" customFormat="1" ht="17.5" customHeight="1" x14ac:dyDescent="0.25">
      <c r="A35" s="80"/>
      <c r="B35" s="63"/>
      <c r="C35" s="78"/>
      <c r="D35" s="87"/>
      <c r="E35" s="88"/>
      <c r="F35" s="88"/>
      <c r="G35" s="88"/>
      <c r="H35" s="88"/>
      <c r="I35" s="88"/>
      <c r="J35" s="78"/>
      <c r="K35" s="4"/>
      <c r="L35" s="4"/>
      <c r="M35" s="4"/>
      <c r="N35" s="4"/>
      <c r="O35" s="4"/>
      <c r="P35" s="4"/>
      <c r="Q35" s="4"/>
      <c r="R35" s="4"/>
      <c r="S35" s="4"/>
      <c r="T35" s="4"/>
    </row>
    <row r="36" spans="1:20" s="1" customFormat="1" ht="24.9" customHeight="1" x14ac:dyDescent="0.25">
      <c r="A36" s="80" t="s">
        <v>20</v>
      </c>
      <c r="B36" s="246" t="s">
        <v>25</v>
      </c>
      <c r="C36" s="246"/>
      <c r="D36" s="246"/>
      <c r="E36" s="246"/>
      <c r="F36" s="246"/>
      <c r="G36" s="246"/>
      <c r="H36" s="246"/>
      <c r="I36" s="246"/>
      <c r="J36" s="78"/>
      <c r="K36" s="4"/>
      <c r="L36" s="4"/>
      <c r="M36" s="4"/>
      <c r="N36" s="4"/>
      <c r="O36" s="4"/>
      <c r="P36" s="4"/>
      <c r="Q36" s="4"/>
      <c r="R36" s="4"/>
      <c r="S36" s="4"/>
      <c r="T36" s="4"/>
    </row>
    <row r="37" spans="1:20" s="20" customFormat="1" ht="33" customHeight="1" x14ac:dyDescent="0.25">
      <c r="A37" s="63"/>
      <c r="B37" s="238" t="s">
        <v>39</v>
      </c>
      <c r="C37" s="225"/>
      <c r="D37" s="226"/>
      <c r="E37" s="227"/>
      <c r="F37" s="227"/>
      <c r="G37" s="227"/>
      <c r="H37" s="227"/>
      <c r="I37" s="228"/>
      <c r="J37" s="63"/>
      <c r="K37" s="19"/>
      <c r="L37" s="19"/>
      <c r="M37" s="19"/>
      <c r="N37" s="19"/>
      <c r="O37" s="19"/>
      <c r="P37" s="19"/>
      <c r="Q37" s="19"/>
      <c r="R37" s="19"/>
      <c r="S37" s="19"/>
      <c r="T37" s="19"/>
    </row>
    <row r="38" spans="1:20" s="20" customFormat="1" ht="33" customHeight="1" x14ac:dyDescent="0.25">
      <c r="A38" s="63"/>
      <c r="B38" s="63" t="s">
        <v>13</v>
      </c>
      <c r="C38" s="63"/>
      <c r="D38" s="226"/>
      <c r="E38" s="227"/>
      <c r="F38" s="227"/>
      <c r="G38" s="227"/>
      <c r="H38" s="227"/>
      <c r="I38" s="228"/>
      <c r="J38" s="63"/>
      <c r="K38" s="19"/>
      <c r="L38" s="19"/>
      <c r="M38" s="19"/>
      <c r="N38" s="19"/>
      <c r="O38" s="19"/>
      <c r="P38" s="19"/>
      <c r="Q38" s="19"/>
      <c r="R38" s="19"/>
      <c r="S38" s="19"/>
      <c r="T38" s="19"/>
    </row>
    <row r="39" spans="1:20" s="20" customFormat="1" ht="33" customHeight="1" x14ac:dyDescent="0.25">
      <c r="A39" s="63"/>
      <c r="B39" s="63" t="s">
        <v>1</v>
      </c>
      <c r="C39" s="63"/>
      <c r="D39" s="226"/>
      <c r="E39" s="227"/>
      <c r="F39" s="227"/>
      <c r="G39" s="227"/>
      <c r="H39" s="227"/>
      <c r="I39" s="228"/>
      <c r="J39" s="63"/>
      <c r="K39" s="19"/>
      <c r="L39" s="19"/>
      <c r="M39" s="19"/>
      <c r="N39" s="19"/>
      <c r="O39" s="19"/>
      <c r="P39" s="19"/>
      <c r="Q39" s="19"/>
      <c r="R39" s="19"/>
      <c r="S39" s="19"/>
      <c r="T39" s="19"/>
    </row>
    <row r="40" spans="1:20" s="20" customFormat="1" ht="33" customHeight="1" x14ac:dyDescent="0.25">
      <c r="A40" s="63"/>
      <c r="B40" s="63" t="s">
        <v>2</v>
      </c>
      <c r="C40" s="63"/>
      <c r="D40" s="243"/>
      <c r="E40" s="244"/>
      <c r="F40" s="244"/>
      <c r="G40" s="244"/>
      <c r="H40" s="244"/>
      <c r="I40" s="245"/>
      <c r="J40" s="63"/>
      <c r="K40" s="19"/>
      <c r="L40" s="19"/>
      <c r="M40" s="19"/>
      <c r="N40" s="19"/>
      <c r="O40" s="19"/>
      <c r="P40" s="19"/>
      <c r="Q40" s="19"/>
      <c r="R40" s="19"/>
      <c r="S40" s="19"/>
      <c r="T40" s="19"/>
    </row>
    <row r="41" spans="1:20" s="20" customFormat="1" ht="33" customHeight="1" x14ac:dyDescent="0.25">
      <c r="A41" s="63"/>
      <c r="B41" s="63" t="s">
        <v>3</v>
      </c>
      <c r="C41" s="63"/>
      <c r="D41" s="243"/>
      <c r="E41" s="244"/>
      <c r="F41" s="244"/>
      <c r="G41" s="244"/>
      <c r="H41" s="244"/>
      <c r="I41" s="245"/>
      <c r="J41" s="63"/>
      <c r="K41" s="19"/>
      <c r="L41" s="19"/>
      <c r="M41" s="19"/>
      <c r="N41" s="19"/>
      <c r="O41" s="19"/>
      <c r="P41" s="19"/>
      <c r="Q41" s="19"/>
      <c r="R41" s="19"/>
      <c r="S41" s="19"/>
      <c r="T41" s="19"/>
    </row>
    <row r="42" spans="1:20" s="20" customFormat="1" ht="33" customHeight="1" x14ac:dyDescent="0.25">
      <c r="A42" s="63"/>
      <c r="B42" s="63" t="s">
        <v>8</v>
      </c>
      <c r="C42" s="63"/>
      <c r="D42" s="226"/>
      <c r="E42" s="227"/>
      <c r="F42" s="227"/>
      <c r="G42" s="227"/>
      <c r="H42" s="227"/>
      <c r="I42" s="228"/>
      <c r="J42" s="63"/>
      <c r="K42" s="19"/>
      <c r="L42" s="19"/>
      <c r="M42" s="19"/>
      <c r="N42" s="19"/>
      <c r="O42" s="19"/>
      <c r="P42" s="19"/>
      <c r="Q42" s="19"/>
      <c r="R42" s="19"/>
      <c r="S42" s="19"/>
      <c r="T42" s="19"/>
    </row>
    <row r="43" spans="1:20" s="20" customFormat="1" ht="9.5" customHeight="1" x14ac:dyDescent="0.25">
      <c r="A43" s="63"/>
      <c r="B43" s="63"/>
      <c r="C43" s="63"/>
      <c r="D43" s="63"/>
      <c r="E43" s="63"/>
      <c r="F43" s="63"/>
      <c r="G43" s="63"/>
      <c r="H43" s="63"/>
      <c r="I43" s="63"/>
      <c r="J43" s="63"/>
      <c r="K43" s="19"/>
      <c r="L43" s="19"/>
      <c r="M43" s="19"/>
      <c r="N43" s="19"/>
      <c r="O43" s="19"/>
      <c r="P43" s="19"/>
      <c r="Q43" s="19"/>
      <c r="R43" s="19"/>
      <c r="S43" s="19"/>
      <c r="T43" s="19"/>
    </row>
    <row r="44" spans="1:20" s="1" customFormat="1" ht="13.5" customHeight="1" x14ac:dyDescent="0.25">
      <c r="A44" s="80"/>
      <c r="B44" s="63"/>
      <c r="C44" s="89"/>
      <c r="D44" s="90"/>
      <c r="E44" s="90"/>
      <c r="F44" s="90"/>
      <c r="G44" s="90"/>
      <c r="H44" s="90"/>
      <c r="I44" s="90"/>
      <c r="J44" s="78"/>
      <c r="K44" s="4"/>
      <c r="L44" s="4"/>
      <c r="M44" s="4"/>
      <c r="N44" s="4"/>
      <c r="O44" s="4"/>
      <c r="P44" s="4"/>
      <c r="Q44" s="4"/>
      <c r="R44" s="4"/>
      <c r="S44" s="4"/>
      <c r="T44" s="4"/>
    </row>
    <row r="45" spans="1:20" s="30" customFormat="1" x14ac:dyDescent="0.25">
      <c r="A45" s="77" t="s">
        <v>21</v>
      </c>
      <c r="B45" s="80" t="s">
        <v>40</v>
      </c>
      <c r="C45" s="91"/>
      <c r="D45" s="87"/>
      <c r="E45" s="87"/>
      <c r="F45" s="92"/>
      <c r="G45" s="92"/>
      <c r="H45" s="92"/>
      <c r="I45" s="92"/>
      <c r="J45" s="82"/>
      <c r="K45" s="29"/>
      <c r="L45" s="29"/>
      <c r="M45" s="29"/>
      <c r="N45" s="29"/>
      <c r="O45" s="29"/>
      <c r="P45" s="29"/>
      <c r="Q45" s="29"/>
      <c r="R45" s="29"/>
      <c r="S45" s="29"/>
      <c r="T45" s="29"/>
    </row>
    <row r="46" spans="1:20" s="20" customFormat="1" ht="24.9" customHeight="1" x14ac:dyDescent="0.25">
      <c r="A46" s="80"/>
      <c r="B46" s="238" t="s">
        <v>41</v>
      </c>
      <c r="C46" s="224"/>
      <c r="D46" s="224"/>
      <c r="E46" s="225"/>
      <c r="F46" s="239"/>
      <c r="G46" s="240"/>
      <c r="H46" s="230"/>
      <c r="I46" s="231"/>
      <c r="J46" s="63"/>
      <c r="K46" s="19"/>
      <c r="L46" s="19"/>
      <c r="M46" s="19"/>
      <c r="N46" s="19"/>
      <c r="O46" s="19"/>
      <c r="P46" s="19"/>
      <c r="Q46" s="19"/>
      <c r="R46" s="19"/>
      <c r="S46" s="19"/>
      <c r="T46" s="19"/>
    </row>
    <row r="47" spans="1:20" s="20" customFormat="1" ht="53.25" customHeight="1" x14ac:dyDescent="0.25">
      <c r="A47" s="80"/>
      <c r="B47" s="238" t="s">
        <v>42</v>
      </c>
      <c r="C47" s="238"/>
      <c r="D47" s="224"/>
      <c r="E47" s="225"/>
      <c r="F47" s="239"/>
      <c r="G47" s="240"/>
      <c r="H47" s="230"/>
      <c r="I47" s="231"/>
      <c r="J47" s="63"/>
      <c r="K47" s="19"/>
      <c r="L47" s="19"/>
      <c r="M47" s="19"/>
      <c r="N47" s="19"/>
      <c r="O47" s="19"/>
      <c r="P47" s="19"/>
      <c r="Q47" s="19"/>
      <c r="R47" s="19"/>
      <c r="S47" s="19"/>
      <c r="T47" s="19"/>
    </row>
    <row r="48" spans="1:20" s="20" customFormat="1" ht="29.25" customHeight="1" x14ac:dyDescent="0.25">
      <c r="A48" s="80"/>
      <c r="B48" s="238" t="s">
        <v>53</v>
      </c>
      <c r="C48" s="238"/>
      <c r="D48" s="224"/>
      <c r="E48" s="225"/>
      <c r="F48" s="239"/>
      <c r="G48" s="240"/>
      <c r="H48" s="230"/>
      <c r="I48" s="231"/>
      <c r="J48" s="63"/>
      <c r="K48" s="19"/>
      <c r="L48" s="19"/>
      <c r="M48" s="19"/>
      <c r="N48" s="19"/>
      <c r="O48" s="19"/>
      <c r="P48" s="19"/>
      <c r="Q48" s="19"/>
      <c r="R48" s="19"/>
      <c r="S48" s="19"/>
      <c r="T48" s="19"/>
    </row>
    <row r="49" spans="1:20" s="20" customFormat="1" ht="24.9" customHeight="1" x14ac:dyDescent="0.25">
      <c r="A49" s="80"/>
      <c r="B49" s="276" t="s">
        <v>43</v>
      </c>
      <c r="C49" s="277"/>
      <c r="D49" s="277"/>
      <c r="E49" s="278"/>
      <c r="F49" s="239"/>
      <c r="G49" s="240"/>
      <c r="H49" s="230"/>
      <c r="I49" s="231"/>
      <c r="J49" s="63"/>
      <c r="K49" s="19"/>
      <c r="L49" s="19"/>
      <c r="M49" s="19"/>
      <c r="N49" s="19"/>
      <c r="O49" s="19"/>
      <c r="P49" s="19"/>
      <c r="Q49" s="19"/>
      <c r="R49" s="19"/>
      <c r="S49" s="19"/>
      <c r="T49" s="19"/>
    </row>
    <row r="50" spans="1:20" s="20" customFormat="1" ht="43.5" customHeight="1" x14ac:dyDescent="0.25">
      <c r="A50" s="80"/>
      <c r="B50" s="238" t="s">
        <v>104</v>
      </c>
      <c r="C50" s="224"/>
      <c r="D50" s="224"/>
      <c r="E50" s="225"/>
      <c r="F50" s="239"/>
      <c r="G50" s="240"/>
      <c r="H50" s="230"/>
      <c r="I50" s="231"/>
      <c r="J50" s="63"/>
      <c r="K50" s="19"/>
      <c r="L50" s="19"/>
      <c r="M50" s="19"/>
      <c r="N50" s="19"/>
      <c r="O50" s="19"/>
      <c r="P50" s="19"/>
      <c r="Q50" s="19"/>
      <c r="R50" s="19"/>
      <c r="S50" s="19"/>
      <c r="T50" s="19"/>
    </row>
    <row r="51" spans="1:20" s="30" customFormat="1" ht="25" customHeight="1" x14ac:dyDescent="0.25">
      <c r="A51" s="77"/>
      <c r="B51" s="93"/>
      <c r="C51" s="91"/>
      <c r="D51" s="94"/>
      <c r="E51" s="94"/>
      <c r="F51" s="94"/>
      <c r="G51" s="94"/>
      <c r="H51" s="94"/>
      <c r="I51" s="94"/>
      <c r="J51" s="52"/>
      <c r="K51" s="29"/>
      <c r="L51" s="29"/>
      <c r="M51" s="29"/>
      <c r="N51" s="29"/>
      <c r="O51" s="29"/>
      <c r="P51" s="29"/>
      <c r="Q51" s="29"/>
      <c r="R51" s="29"/>
      <c r="S51" s="29"/>
      <c r="T51" s="29"/>
    </row>
    <row r="52" spans="1:20" s="30" customFormat="1" ht="31" customHeight="1" x14ac:dyDescent="0.25">
      <c r="A52" s="77" t="s">
        <v>29</v>
      </c>
      <c r="B52" s="223" t="s">
        <v>167</v>
      </c>
      <c r="C52" s="246"/>
      <c r="D52" s="246"/>
      <c r="E52" s="246"/>
      <c r="F52" s="246"/>
      <c r="G52" s="246"/>
      <c r="H52" s="246"/>
      <c r="I52" s="246"/>
      <c r="J52" s="52"/>
      <c r="K52" s="29"/>
      <c r="L52" s="29"/>
      <c r="M52" s="29"/>
      <c r="N52" s="29"/>
      <c r="O52" s="29"/>
      <c r="P52" s="29"/>
      <c r="Q52" s="29"/>
      <c r="R52" s="29"/>
      <c r="S52" s="29"/>
      <c r="T52" s="29"/>
    </row>
    <row r="53" spans="1:20" s="50" customFormat="1" ht="18" customHeight="1" x14ac:dyDescent="0.25">
      <c r="A53" s="67"/>
      <c r="B53" s="79"/>
      <c r="C53" s="79"/>
      <c r="D53" s="98"/>
      <c r="E53" s="98"/>
      <c r="F53" s="98"/>
      <c r="G53" s="98"/>
      <c r="H53" s="98"/>
      <c r="I53" s="99"/>
      <c r="J53" s="84"/>
      <c r="K53" s="18"/>
      <c r="L53" s="18"/>
      <c r="M53" s="18"/>
      <c r="N53" s="18"/>
      <c r="O53" s="18"/>
      <c r="P53" s="18"/>
      <c r="Q53" s="18"/>
      <c r="R53" s="18"/>
      <c r="S53" s="18"/>
      <c r="T53" s="18"/>
    </row>
    <row r="54" spans="1:20" s="11" customFormat="1" ht="33.5" customHeight="1" x14ac:dyDescent="0.35">
      <c r="A54" s="140"/>
      <c r="B54" s="139" t="s">
        <v>105</v>
      </c>
      <c r="C54" s="263" t="s">
        <v>106</v>
      </c>
      <c r="D54" s="263"/>
      <c r="E54" s="263"/>
      <c r="F54" s="263"/>
      <c r="G54" s="234">
        <f>IF('Anlage 1'!E62="","",'Anlage 1'!E62)</f>
        <v>0</v>
      </c>
      <c r="H54" s="234"/>
      <c r="I54" s="101"/>
      <c r="J54" s="83"/>
      <c r="K54" s="10"/>
      <c r="L54" s="10"/>
      <c r="M54" s="10"/>
      <c r="N54" s="10"/>
      <c r="O54" s="10"/>
      <c r="P54" s="10"/>
      <c r="Q54" s="10"/>
      <c r="R54" s="10"/>
      <c r="S54" s="10"/>
      <c r="T54" s="10"/>
    </row>
    <row r="55" spans="1:20" ht="15" customHeight="1" x14ac:dyDescent="0.25">
      <c r="A55" s="102"/>
      <c r="B55" s="103"/>
      <c r="C55" s="263"/>
      <c r="D55" s="263"/>
      <c r="E55" s="263"/>
      <c r="F55" s="263"/>
      <c r="G55" s="103"/>
      <c r="H55" s="103"/>
      <c r="I55" s="103"/>
      <c r="J55" s="52"/>
    </row>
    <row r="56" spans="1:20" ht="15" customHeight="1" x14ac:dyDescent="0.25">
      <c r="A56" s="102"/>
      <c r="B56" s="103"/>
      <c r="C56" s="103"/>
      <c r="D56" s="103"/>
      <c r="E56" s="103"/>
      <c r="F56" s="103"/>
      <c r="G56" s="103"/>
      <c r="H56" s="103"/>
      <c r="I56" s="103"/>
      <c r="J56" s="52"/>
    </row>
    <row r="57" spans="1:20" s="11" customFormat="1" ht="33.5" customHeight="1" x14ac:dyDescent="0.35">
      <c r="A57" s="140"/>
      <c r="B57" s="139" t="s">
        <v>107</v>
      </c>
      <c r="C57" s="263" t="s">
        <v>164</v>
      </c>
      <c r="D57" s="263"/>
      <c r="E57" s="263"/>
      <c r="F57" s="263"/>
      <c r="G57" s="234">
        <f>IF('Anlage 1'!E63="","",'Anlage 1'!E63)</f>
        <v>0</v>
      </c>
      <c r="H57" s="234"/>
      <c r="I57" s="101"/>
      <c r="J57" s="83"/>
      <c r="K57" s="10"/>
      <c r="L57" s="10"/>
      <c r="M57" s="10"/>
      <c r="N57" s="10"/>
      <c r="O57" s="10"/>
      <c r="P57" s="10"/>
      <c r="Q57" s="10"/>
      <c r="R57" s="10"/>
      <c r="S57" s="10"/>
      <c r="T57" s="10"/>
    </row>
    <row r="58" spans="1:20" s="11" customFormat="1" ht="17.5" customHeight="1" x14ac:dyDescent="0.35">
      <c r="A58" s="140"/>
      <c r="B58" s="139"/>
      <c r="C58" s="263"/>
      <c r="D58" s="263"/>
      <c r="E58" s="263"/>
      <c r="F58" s="263"/>
      <c r="G58" s="275" t="s">
        <v>163</v>
      </c>
      <c r="H58" s="275"/>
      <c r="I58" s="201"/>
      <c r="J58" s="83"/>
      <c r="K58" s="10"/>
      <c r="L58" s="10"/>
      <c r="M58" s="10"/>
      <c r="N58" s="10"/>
      <c r="O58" s="10"/>
      <c r="P58" s="10"/>
      <c r="Q58" s="10"/>
      <c r="R58" s="10"/>
      <c r="S58" s="10"/>
      <c r="T58" s="10"/>
    </row>
    <row r="59" spans="1:20" s="11" customFormat="1" ht="33.5" customHeight="1" x14ac:dyDescent="0.35">
      <c r="A59" s="140"/>
      <c r="B59" s="139"/>
      <c r="C59" s="200"/>
      <c r="D59" s="200"/>
      <c r="E59" s="200"/>
      <c r="F59" s="202"/>
      <c r="G59" s="208" t="s">
        <v>160</v>
      </c>
      <c r="H59" s="208" t="s">
        <v>159</v>
      </c>
      <c r="I59" s="201"/>
      <c r="J59" s="83"/>
      <c r="K59" s="10"/>
      <c r="L59" s="10"/>
      <c r="M59" s="10"/>
      <c r="N59" s="10"/>
      <c r="O59" s="10"/>
      <c r="P59" s="10"/>
      <c r="Q59" s="10"/>
      <c r="R59" s="10"/>
      <c r="S59" s="10"/>
      <c r="T59" s="10"/>
    </row>
    <row r="60" spans="1:20" s="11" customFormat="1" ht="33.5" customHeight="1" x14ac:dyDescent="0.35">
      <c r="A60" s="140"/>
      <c r="B60" s="139"/>
      <c r="C60" s="200"/>
      <c r="D60" s="200"/>
      <c r="E60" s="200"/>
      <c r="F60" s="202"/>
      <c r="G60" s="203">
        <f>SUM('Anlage 1'!G11:G60)</f>
        <v>0</v>
      </c>
      <c r="H60" s="203">
        <f>SUM('Anlage 1'!H11:H60)</f>
        <v>0</v>
      </c>
      <c r="I60" s="201"/>
      <c r="J60" s="83"/>
      <c r="K60" s="10"/>
      <c r="L60" s="10"/>
      <c r="M60" s="10"/>
      <c r="N60" s="10"/>
      <c r="O60" s="10"/>
      <c r="P60" s="10"/>
      <c r="Q60" s="10"/>
      <c r="R60" s="10"/>
      <c r="S60" s="10"/>
      <c r="T60" s="10"/>
    </row>
    <row r="61" spans="1:20" ht="29.5" customHeight="1" x14ac:dyDescent="0.25">
      <c r="A61" s="102"/>
      <c r="B61" s="103"/>
      <c r="C61" s="103"/>
      <c r="D61" s="103"/>
      <c r="E61" s="103"/>
      <c r="F61" s="103"/>
      <c r="G61" s="103"/>
      <c r="H61" s="103"/>
      <c r="I61" s="103"/>
      <c r="J61" s="52"/>
    </row>
    <row r="62" spans="1:20" s="11" customFormat="1" ht="33.5" customHeight="1" x14ac:dyDescent="0.35">
      <c r="A62" s="140"/>
      <c r="B62" s="139" t="s">
        <v>108</v>
      </c>
      <c r="C62" s="263" t="s">
        <v>181</v>
      </c>
      <c r="D62" s="263"/>
      <c r="E62" s="263"/>
      <c r="F62" s="263"/>
      <c r="G62" s="214"/>
      <c r="H62" s="214"/>
      <c r="I62" s="101"/>
      <c r="J62" s="83"/>
      <c r="K62" s="10"/>
      <c r="L62" s="10"/>
      <c r="M62" s="10"/>
      <c r="N62" s="10"/>
      <c r="O62" s="10"/>
      <c r="P62" s="10"/>
      <c r="Q62" s="10"/>
      <c r="R62" s="10"/>
      <c r="S62" s="10"/>
      <c r="T62" s="10"/>
    </row>
    <row r="63" spans="1:20" s="11" customFormat="1" ht="13.5" customHeight="1" x14ac:dyDescent="0.35">
      <c r="A63" s="140"/>
      <c r="B63" s="139"/>
      <c r="C63" s="263"/>
      <c r="D63" s="263"/>
      <c r="E63" s="263"/>
      <c r="F63" s="263"/>
      <c r="G63" s="210"/>
      <c r="H63" s="210"/>
      <c r="I63" s="201"/>
      <c r="J63" s="83"/>
      <c r="K63" s="10"/>
      <c r="L63" s="10"/>
      <c r="M63" s="10"/>
      <c r="N63" s="10"/>
      <c r="O63" s="10"/>
      <c r="P63" s="10"/>
      <c r="Q63" s="10"/>
      <c r="R63" s="10"/>
      <c r="S63" s="10"/>
      <c r="T63" s="10"/>
    </row>
    <row r="64" spans="1:20" s="9" customFormat="1" ht="27.5" customHeight="1" x14ac:dyDescent="0.25">
      <c r="A64" s="105"/>
      <c r="B64" s="104"/>
      <c r="C64" s="104"/>
      <c r="D64" s="104"/>
      <c r="E64" s="104"/>
      <c r="F64" s="104"/>
      <c r="G64" s="104"/>
      <c r="H64" s="104"/>
      <c r="I64" s="73"/>
      <c r="J64" s="85"/>
      <c r="K64" s="8"/>
      <c r="L64" s="8"/>
      <c r="M64" s="8"/>
      <c r="N64" s="8"/>
      <c r="O64" s="8"/>
      <c r="P64" s="8"/>
      <c r="Q64" s="8"/>
      <c r="R64" s="8"/>
      <c r="S64" s="8"/>
      <c r="T64" s="8"/>
    </row>
    <row r="65" spans="1:20" s="11" customFormat="1" ht="36.5" customHeight="1" x14ac:dyDescent="0.35">
      <c r="A65" s="100" t="s">
        <v>23</v>
      </c>
      <c r="B65" s="263" t="s">
        <v>168</v>
      </c>
      <c r="C65" s="263"/>
      <c r="D65" s="263"/>
      <c r="E65" s="263"/>
      <c r="F65" s="263"/>
      <c r="G65" s="263"/>
      <c r="H65" s="263"/>
      <c r="I65" s="101"/>
      <c r="J65" s="83"/>
      <c r="K65" s="10"/>
      <c r="L65" s="10"/>
      <c r="M65" s="10"/>
      <c r="N65" s="10"/>
      <c r="O65" s="10"/>
      <c r="P65" s="10"/>
      <c r="Q65" s="10"/>
      <c r="R65" s="10"/>
      <c r="S65" s="10"/>
      <c r="T65" s="10"/>
    </row>
    <row r="66" spans="1:20" s="11" customFormat="1" ht="18.75" customHeight="1" x14ac:dyDescent="0.35">
      <c r="A66" s="97"/>
      <c r="B66" s="101"/>
      <c r="C66" s="101"/>
      <c r="D66" s="101"/>
      <c r="E66" s="101"/>
      <c r="F66" s="101"/>
      <c r="G66" s="83"/>
      <c r="H66" s="83"/>
      <c r="I66" s="83"/>
      <c r="J66" s="83"/>
      <c r="K66" s="10"/>
      <c r="L66" s="10"/>
      <c r="M66" s="10"/>
      <c r="N66" s="10"/>
      <c r="O66" s="10"/>
      <c r="P66" s="10"/>
      <c r="Q66" s="10"/>
      <c r="R66" s="10"/>
      <c r="S66" s="10"/>
      <c r="T66" s="10"/>
    </row>
    <row r="67" spans="1:20" s="9" customFormat="1" ht="30" customHeight="1" x14ac:dyDescent="0.25">
      <c r="A67" s="85"/>
      <c r="B67" s="107" t="s">
        <v>30</v>
      </c>
      <c r="C67" s="223" t="s">
        <v>109</v>
      </c>
      <c r="D67" s="223"/>
      <c r="E67" s="223"/>
      <c r="F67" s="291"/>
      <c r="G67" s="272">
        <f>IF('Anlage 1'!K63="","",'Anlage 1'!K63)</f>
        <v>0</v>
      </c>
      <c r="H67" s="273"/>
      <c r="I67" s="274"/>
      <c r="J67" s="85"/>
      <c r="K67" s="8"/>
      <c r="L67" s="8"/>
      <c r="M67" s="8"/>
      <c r="N67" s="8"/>
      <c r="O67" s="8"/>
      <c r="P67" s="8"/>
      <c r="Q67" s="8"/>
      <c r="R67" s="8"/>
      <c r="S67" s="8"/>
      <c r="T67" s="8"/>
    </row>
    <row r="68" spans="1:20" s="9" customFormat="1" ht="30" customHeight="1" x14ac:dyDescent="0.25">
      <c r="A68" s="85"/>
      <c r="B68" s="70" t="s">
        <v>110</v>
      </c>
      <c r="C68" s="223" t="s">
        <v>67</v>
      </c>
      <c r="D68" s="223"/>
      <c r="E68" s="223"/>
      <c r="F68" s="291"/>
      <c r="G68" s="272">
        <f>IF('Anlage 1'!K64="","",'Anlage 1'!K64)</f>
        <v>0</v>
      </c>
      <c r="H68" s="273"/>
      <c r="I68" s="274"/>
      <c r="J68" s="85"/>
      <c r="K68" s="8"/>
      <c r="L68" s="8"/>
      <c r="M68" s="8"/>
      <c r="N68" s="8"/>
      <c r="O68" s="8"/>
      <c r="P68" s="8"/>
      <c r="Q68" s="8"/>
      <c r="R68" s="8"/>
      <c r="S68" s="8"/>
      <c r="T68" s="8"/>
    </row>
    <row r="69" spans="1:20" s="9" customFormat="1" ht="10.5" customHeight="1" x14ac:dyDescent="0.25">
      <c r="A69" s="85"/>
      <c r="B69" s="108"/>
      <c r="C69" s="105"/>
      <c r="D69" s="109"/>
      <c r="E69" s="109"/>
      <c r="F69" s="105"/>
      <c r="G69" s="111"/>
      <c r="H69" s="111"/>
      <c r="I69" s="111"/>
      <c r="J69" s="85"/>
      <c r="K69" s="8"/>
      <c r="L69" s="8"/>
      <c r="M69" s="8"/>
      <c r="N69" s="8"/>
      <c r="O69" s="8"/>
      <c r="P69" s="8"/>
      <c r="Q69" s="8"/>
      <c r="R69" s="8"/>
      <c r="S69" s="8"/>
      <c r="T69" s="8"/>
    </row>
    <row r="70" spans="1:20" s="9" customFormat="1" ht="30" customHeight="1" x14ac:dyDescent="0.25">
      <c r="A70" s="85"/>
      <c r="B70" s="70" t="s">
        <v>111</v>
      </c>
      <c r="C70" s="223" t="s">
        <v>165</v>
      </c>
      <c r="D70" s="223"/>
      <c r="E70" s="223"/>
      <c r="F70" s="291"/>
      <c r="G70" s="272">
        <f>IF('Anlage 1'!K66="","",'Anlage 1'!K66)</f>
        <v>0</v>
      </c>
      <c r="H70" s="273"/>
      <c r="I70" s="274"/>
      <c r="J70" s="85"/>
      <c r="K70" s="8"/>
      <c r="L70" s="8"/>
      <c r="M70" s="8"/>
      <c r="N70" s="8"/>
      <c r="O70" s="8"/>
      <c r="P70" s="8"/>
      <c r="Q70" s="8"/>
      <c r="R70" s="8"/>
      <c r="S70" s="8"/>
      <c r="T70" s="8"/>
    </row>
    <row r="71" spans="1:20" s="9" customFormat="1" ht="14" customHeight="1" x14ac:dyDescent="0.25">
      <c r="A71" s="85"/>
      <c r="B71" s="110"/>
      <c r="C71" s="79"/>
      <c r="D71" s="79"/>
      <c r="E71" s="79"/>
      <c r="F71" s="79"/>
      <c r="G71" s="79"/>
      <c r="H71" s="79"/>
      <c r="I71" s="79"/>
      <c r="J71" s="85"/>
      <c r="K71" s="8"/>
      <c r="L71" s="8"/>
      <c r="M71" s="8"/>
      <c r="N71" s="8"/>
      <c r="O71" s="8"/>
      <c r="P71" s="8"/>
      <c r="Q71" s="8"/>
      <c r="R71" s="8"/>
      <c r="S71" s="8"/>
      <c r="T71" s="8"/>
    </row>
    <row r="72" spans="1:20" s="41" customFormat="1" ht="24.75" customHeight="1" x14ac:dyDescent="0.25">
      <c r="A72" s="74" t="s">
        <v>76</v>
      </c>
      <c r="B72" s="232" t="s">
        <v>169</v>
      </c>
      <c r="C72" s="233"/>
      <c r="D72" s="233"/>
      <c r="E72" s="233"/>
      <c r="F72" s="233"/>
      <c r="G72" s="233"/>
      <c r="H72" s="233"/>
      <c r="I72" s="233"/>
      <c r="J72" s="74"/>
      <c r="K72" s="21"/>
      <c r="L72" s="21"/>
      <c r="M72" s="21"/>
      <c r="N72" s="21"/>
      <c r="O72" s="21"/>
      <c r="P72" s="21"/>
      <c r="Q72" s="21"/>
      <c r="R72" s="21"/>
      <c r="S72" s="21"/>
      <c r="T72" s="21"/>
    </row>
    <row r="73" spans="1:20" s="28" customFormat="1" ht="20.25" customHeight="1" x14ac:dyDescent="0.35">
      <c r="A73" s="72"/>
      <c r="B73" s="73"/>
      <c r="C73" s="85" t="s">
        <v>62</v>
      </c>
      <c r="D73" s="75"/>
      <c r="E73" s="76"/>
      <c r="F73" s="76"/>
      <c r="G73" s="112"/>
      <c r="H73" s="75"/>
      <c r="I73" s="71"/>
      <c r="J73" s="71"/>
      <c r="K73" s="27"/>
      <c r="L73" s="27"/>
      <c r="M73" s="27"/>
      <c r="N73" s="27"/>
      <c r="O73" s="27"/>
      <c r="P73" s="27"/>
      <c r="Q73" s="27"/>
      <c r="R73" s="27"/>
      <c r="S73" s="27"/>
      <c r="T73" s="27"/>
    </row>
    <row r="74" spans="1:20" s="28" customFormat="1" ht="20.25" customHeight="1" x14ac:dyDescent="0.35">
      <c r="A74" s="72"/>
      <c r="B74" s="73"/>
      <c r="C74" s="85" t="s">
        <v>66</v>
      </c>
      <c r="D74" s="75"/>
      <c r="E74" s="76"/>
      <c r="F74" s="76"/>
      <c r="G74" s="76"/>
      <c r="H74" s="75"/>
      <c r="I74" s="71"/>
      <c r="J74" s="71"/>
      <c r="K74" s="27"/>
      <c r="L74" s="27"/>
      <c r="M74" s="27"/>
      <c r="N74" s="27"/>
      <c r="O74" s="27"/>
      <c r="P74" s="27"/>
      <c r="Q74" s="27"/>
      <c r="R74" s="27"/>
      <c r="S74" s="27"/>
      <c r="T74" s="27"/>
    </row>
    <row r="75" spans="1:20" s="38" customFormat="1" ht="24" customHeight="1" x14ac:dyDescent="0.25">
      <c r="A75" s="106"/>
      <c r="B75" s="66"/>
      <c r="C75" s="313" t="s">
        <v>74</v>
      </c>
      <c r="D75" s="326"/>
      <c r="E75" s="326"/>
      <c r="F75" s="327"/>
      <c r="G75" s="328"/>
      <c r="H75" s="329"/>
      <c r="I75" s="330"/>
      <c r="J75" s="86"/>
      <c r="K75" s="42"/>
      <c r="L75" s="37"/>
      <c r="M75" s="37"/>
      <c r="N75" s="37"/>
      <c r="O75" s="37"/>
      <c r="P75" s="37"/>
      <c r="Q75" s="37"/>
      <c r="R75" s="37"/>
      <c r="S75" s="37"/>
      <c r="T75" s="37"/>
    </row>
    <row r="76" spans="1:20" s="38" customFormat="1" ht="17.25" customHeight="1" x14ac:dyDescent="0.25">
      <c r="A76" s="106"/>
      <c r="B76" s="66"/>
      <c r="C76" s="105"/>
      <c r="D76" s="113"/>
      <c r="E76" s="113"/>
      <c r="F76" s="86"/>
      <c r="G76" s="86"/>
      <c r="H76" s="86"/>
      <c r="I76" s="86"/>
      <c r="J76" s="86"/>
      <c r="K76" s="42"/>
      <c r="L76" s="37"/>
      <c r="M76" s="37"/>
      <c r="N76" s="37"/>
      <c r="O76" s="37"/>
      <c r="P76" s="37"/>
      <c r="Q76" s="37"/>
      <c r="R76" s="37"/>
      <c r="S76" s="37"/>
      <c r="T76" s="37"/>
    </row>
    <row r="77" spans="1:20" s="38" customFormat="1" ht="27.75" customHeight="1" x14ac:dyDescent="0.25">
      <c r="A77" s="106"/>
      <c r="B77" s="60" t="s">
        <v>77</v>
      </c>
      <c r="C77" s="284" t="s">
        <v>71</v>
      </c>
      <c r="D77" s="317"/>
      <c r="E77" s="317"/>
      <c r="F77" s="318"/>
      <c r="G77" s="319"/>
      <c r="H77" s="320"/>
      <c r="I77" s="321"/>
      <c r="J77" s="86"/>
      <c r="K77" s="42"/>
      <c r="L77" s="37"/>
      <c r="M77" s="37"/>
      <c r="N77" s="37"/>
      <c r="O77" s="37"/>
      <c r="P77" s="37"/>
      <c r="Q77" s="37"/>
      <c r="R77" s="37"/>
      <c r="S77" s="37"/>
      <c r="T77" s="37"/>
    </row>
    <row r="78" spans="1:20" s="38" customFormat="1" ht="20.25" customHeight="1" x14ac:dyDescent="0.25">
      <c r="A78" s="106"/>
      <c r="B78" s="66"/>
      <c r="C78" s="114"/>
      <c r="D78" s="114"/>
      <c r="E78" s="114"/>
      <c r="F78" s="114"/>
      <c r="G78" s="114"/>
      <c r="H78" s="114"/>
      <c r="I78" s="114"/>
      <c r="J78" s="86"/>
      <c r="K78" s="42"/>
      <c r="L78" s="37"/>
      <c r="M78" s="37"/>
      <c r="N78" s="37"/>
      <c r="O78" s="37"/>
      <c r="P78" s="37"/>
      <c r="Q78" s="37"/>
      <c r="R78" s="37"/>
      <c r="S78" s="37"/>
      <c r="T78" s="37"/>
    </row>
    <row r="79" spans="1:20" s="38" customFormat="1" ht="37.5" customHeight="1" x14ac:dyDescent="0.25">
      <c r="A79" s="106"/>
      <c r="B79" s="115" t="s">
        <v>24</v>
      </c>
      <c r="C79" s="279" t="s">
        <v>170</v>
      </c>
      <c r="D79" s="280"/>
      <c r="E79" s="280"/>
      <c r="F79" s="281"/>
      <c r="G79" s="272">
        <f>SUM(G67+G77)</f>
        <v>0</v>
      </c>
      <c r="H79" s="273"/>
      <c r="I79" s="274"/>
      <c r="J79" s="86"/>
      <c r="K79" s="42"/>
      <c r="L79" s="37"/>
      <c r="M79" s="37"/>
      <c r="N79" s="37"/>
      <c r="O79" s="37"/>
      <c r="P79" s="37"/>
      <c r="Q79" s="37"/>
      <c r="R79" s="37"/>
      <c r="S79" s="37"/>
      <c r="T79" s="37"/>
    </row>
    <row r="80" spans="1:20" s="38" customFormat="1" ht="30" customHeight="1" x14ac:dyDescent="0.25">
      <c r="A80" s="106"/>
      <c r="B80" s="282"/>
      <c r="C80" s="283"/>
      <c r="D80" s="283"/>
      <c r="E80" s="283"/>
      <c r="F80" s="283"/>
      <c r="G80" s="283"/>
      <c r="H80" s="283"/>
      <c r="I80" s="283"/>
      <c r="J80" s="284"/>
      <c r="K80" s="42"/>
      <c r="L80" s="37"/>
      <c r="M80" s="37"/>
      <c r="N80" s="37"/>
      <c r="O80" s="37"/>
      <c r="P80" s="37"/>
      <c r="Q80" s="37"/>
      <c r="R80" s="37"/>
      <c r="S80" s="37"/>
      <c r="T80" s="37"/>
    </row>
    <row r="81" spans="1:20" s="38" customFormat="1" ht="15" customHeight="1" x14ac:dyDescent="0.25">
      <c r="A81" s="106"/>
      <c r="B81" s="66"/>
      <c r="C81" s="114"/>
      <c r="D81" s="114"/>
      <c r="E81" s="114"/>
      <c r="F81" s="114"/>
      <c r="G81" s="114"/>
      <c r="H81" s="114"/>
      <c r="I81" s="114"/>
      <c r="J81" s="114"/>
      <c r="K81" s="42"/>
      <c r="L81" s="37"/>
      <c r="M81" s="37"/>
      <c r="N81" s="37"/>
      <c r="O81" s="37"/>
      <c r="P81" s="37"/>
      <c r="Q81" s="37"/>
      <c r="R81" s="37"/>
      <c r="S81" s="37"/>
      <c r="T81" s="37"/>
    </row>
    <row r="82" spans="1:20" s="38" customFormat="1" ht="30.75" customHeight="1" x14ac:dyDescent="0.25">
      <c r="A82" s="74" t="s">
        <v>9</v>
      </c>
      <c r="B82" s="261" t="s">
        <v>84</v>
      </c>
      <c r="C82" s="262"/>
      <c r="D82" s="262"/>
      <c r="E82" s="262"/>
      <c r="F82" s="262"/>
      <c r="G82" s="262"/>
      <c r="H82" s="262"/>
      <c r="I82" s="262"/>
      <c r="J82" s="114"/>
      <c r="K82" s="42"/>
      <c r="L82" s="37"/>
      <c r="M82" s="37"/>
      <c r="N82" s="37"/>
      <c r="O82" s="37"/>
      <c r="P82" s="37"/>
      <c r="Q82" s="37"/>
      <c r="R82" s="37"/>
      <c r="S82" s="37"/>
      <c r="T82" s="37"/>
    </row>
    <row r="83" spans="1:20" s="11" customFormat="1" ht="23.25" customHeight="1" x14ac:dyDescent="0.35">
      <c r="A83" s="100" t="s">
        <v>22</v>
      </c>
      <c r="B83" s="263" t="s">
        <v>87</v>
      </c>
      <c r="C83" s="263"/>
      <c r="D83" s="263"/>
      <c r="E83" s="263"/>
      <c r="F83" s="263"/>
      <c r="G83" s="263"/>
      <c r="H83" s="263"/>
      <c r="I83" s="263"/>
      <c r="J83" s="83"/>
      <c r="K83" s="10"/>
      <c r="L83" s="10"/>
      <c r="M83" s="10"/>
      <c r="N83" s="10"/>
      <c r="O83" s="10"/>
      <c r="P83" s="10"/>
      <c r="Q83" s="10"/>
      <c r="R83" s="10"/>
      <c r="S83" s="10"/>
      <c r="T83" s="10"/>
    </row>
    <row r="84" spans="1:20" s="11" customFormat="1" ht="89" customHeight="1" x14ac:dyDescent="0.35">
      <c r="A84" s="100"/>
      <c r="B84" s="264" t="s">
        <v>149</v>
      </c>
      <c r="C84" s="265"/>
      <c r="D84" s="265"/>
      <c r="E84" s="265"/>
      <c r="F84" s="265"/>
      <c r="G84" s="265"/>
      <c r="H84" s="265"/>
      <c r="I84" s="265"/>
      <c r="J84" s="83"/>
      <c r="K84" s="10"/>
      <c r="L84" s="10"/>
      <c r="M84" s="10"/>
      <c r="N84" s="10"/>
      <c r="O84" s="10"/>
      <c r="P84" s="10"/>
      <c r="Q84" s="10"/>
      <c r="R84" s="10"/>
      <c r="S84" s="10"/>
      <c r="T84" s="10"/>
    </row>
    <row r="85" spans="1:20" s="11" customFormat="1" ht="37.5" customHeight="1" x14ac:dyDescent="0.35">
      <c r="A85" s="72"/>
      <c r="B85" s="215" t="s">
        <v>94</v>
      </c>
      <c r="C85" s="216"/>
      <c r="D85" s="216"/>
      <c r="E85" s="216"/>
      <c r="F85" s="216"/>
      <c r="G85" s="216"/>
      <c r="H85" s="216"/>
      <c r="I85" s="216"/>
      <c r="J85" s="71"/>
      <c r="K85" s="10"/>
      <c r="L85" s="10"/>
      <c r="M85" s="10"/>
      <c r="N85" s="10"/>
      <c r="O85" s="10"/>
      <c r="P85" s="10"/>
      <c r="Q85" s="10"/>
      <c r="R85" s="10"/>
      <c r="S85" s="10"/>
      <c r="T85" s="10"/>
    </row>
    <row r="86" spans="1:20" s="11" customFormat="1" ht="33.75" customHeight="1" x14ac:dyDescent="0.35">
      <c r="A86" s="72"/>
      <c r="B86" s="266" t="s">
        <v>95</v>
      </c>
      <c r="C86" s="267"/>
      <c r="D86" s="267"/>
      <c r="E86" s="267"/>
      <c r="F86" s="267"/>
      <c r="G86" s="267"/>
      <c r="H86" s="267"/>
      <c r="I86" s="267"/>
      <c r="J86" s="71"/>
      <c r="K86" s="10"/>
      <c r="L86" s="10"/>
      <c r="M86" s="10"/>
      <c r="N86" s="10"/>
      <c r="O86" s="10"/>
      <c r="P86" s="10"/>
      <c r="Q86" s="10"/>
      <c r="R86" s="10"/>
      <c r="S86" s="10"/>
      <c r="T86" s="10"/>
    </row>
    <row r="87" spans="1:20" s="11" customFormat="1" ht="12" customHeight="1" x14ac:dyDescent="0.35">
      <c r="A87" s="100"/>
      <c r="B87" s="117"/>
      <c r="C87" s="117"/>
      <c r="D87" s="117"/>
      <c r="E87" s="117"/>
      <c r="F87" s="117"/>
      <c r="G87" s="211"/>
      <c r="H87" s="211"/>
      <c r="I87" s="116"/>
      <c r="J87" s="83"/>
      <c r="K87" s="10"/>
      <c r="L87" s="10"/>
      <c r="M87" s="10"/>
      <c r="N87" s="10"/>
      <c r="O87" s="10"/>
      <c r="P87" s="10"/>
      <c r="Q87" s="10"/>
      <c r="R87" s="10"/>
      <c r="S87" s="10"/>
      <c r="T87" s="10"/>
    </row>
    <row r="88" spans="1:20" s="11" customFormat="1" ht="22" customHeight="1" x14ac:dyDescent="0.35">
      <c r="A88" s="100"/>
      <c r="B88" s="217" t="s">
        <v>112</v>
      </c>
      <c r="C88" s="217"/>
      <c r="D88" s="217"/>
      <c r="E88" s="217"/>
      <c r="F88" s="217"/>
      <c r="G88" s="217"/>
      <c r="H88" s="217"/>
      <c r="I88" s="217"/>
      <c r="J88" s="83"/>
      <c r="K88" s="10"/>
      <c r="L88" s="10"/>
      <c r="M88" s="10"/>
      <c r="N88" s="10"/>
      <c r="O88" s="10"/>
      <c r="P88" s="10"/>
      <c r="Q88" s="10"/>
      <c r="R88" s="10"/>
      <c r="S88" s="10"/>
      <c r="T88" s="10"/>
    </row>
    <row r="89" spans="1:20" s="11" customFormat="1" ht="17.25" customHeight="1" x14ac:dyDescent="0.35">
      <c r="A89" s="100"/>
      <c r="B89" s="117"/>
      <c r="C89" s="117"/>
      <c r="D89" s="117"/>
      <c r="E89" s="117"/>
      <c r="F89" s="117"/>
      <c r="G89" s="211"/>
      <c r="H89" s="211"/>
      <c r="I89" s="116"/>
      <c r="J89" s="83"/>
      <c r="K89" s="10"/>
      <c r="L89" s="10"/>
      <c r="M89" s="10"/>
      <c r="N89" s="10"/>
      <c r="O89" s="10"/>
      <c r="P89" s="10"/>
      <c r="Q89" s="10"/>
      <c r="R89" s="10"/>
      <c r="S89" s="10"/>
      <c r="T89" s="10"/>
    </row>
    <row r="90" spans="1:20" s="11" customFormat="1" ht="17.25" customHeight="1" x14ac:dyDescent="0.35">
      <c r="A90" s="100"/>
      <c r="B90" s="117"/>
      <c r="C90" s="117"/>
      <c r="D90" s="117"/>
      <c r="E90" s="117"/>
      <c r="F90" s="117"/>
      <c r="G90" s="211"/>
      <c r="H90" s="211"/>
      <c r="I90" s="116"/>
      <c r="J90" s="83"/>
      <c r="K90" s="10"/>
      <c r="L90" s="10"/>
      <c r="M90" s="10"/>
      <c r="N90" s="10"/>
      <c r="O90" s="10"/>
      <c r="P90" s="10"/>
      <c r="Q90" s="10"/>
      <c r="R90" s="10"/>
      <c r="S90" s="10"/>
      <c r="T90" s="10"/>
    </row>
    <row r="91" spans="1:20" s="11" customFormat="1" ht="36.5" customHeight="1" x14ac:dyDescent="0.35">
      <c r="A91" s="100"/>
      <c r="B91" s="218" t="s">
        <v>113</v>
      </c>
      <c r="C91" s="218"/>
      <c r="D91" s="218"/>
      <c r="E91" s="218"/>
      <c r="F91" s="218"/>
      <c r="G91" s="218"/>
      <c r="H91" s="218"/>
      <c r="I91" s="218"/>
      <c r="J91" s="83"/>
      <c r="K91" s="10"/>
      <c r="L91" s="10"/>
      <c r="M91" s="10"/>
      <c r="N91" s="10"/>
      <c r="O91" s="10"/>
      <c r="P91" s="10"/>
      <c r="Q91" s="10"/>
      <c r="R91" s="10"/>
      <c r="S91" s="10"/>
      <c r="T91" s="10"/>
    </row>
    <row r="92" spans="1:20" s="11" customFormat="1" ht="17.25" customHeight="1" x14ac:dyDescent="0.35">
      <c r="A92" s="100"/>
      <c r="B92" s="117"/>
      <c r="C92" s="117"/>
      <c r="D92" s="117"/>
      <c r="E92" s="117"/>
      <c r="F92" s="117"/>
      <c r="G92" s="211"/>
      <c r="H92" s="211"/>
      <c r="I92" s="116"/>
      <c r="J92" s="83"/>
      <c r="K92" s="10"/>
      <c r="L92" s="10"/>
      <c r="M92" s="10"/>
      <c r="N92" s="10"/>
      <c r="O92" s="10"/>
      <c r="P92" s="10"/>
      <c r="Q92" s="10"/>
      <c r="R92" s="10"/>
      <c r="S92" s="10"/>
      <c r="T92" s="10"/>
    </row>
    <row r="93" spans="1:20" s="11" customFormat="1" ht="17.25" customHeight="1" x14ac:dyDescent="0.35">
      <c r="A93" s="100"/>
      <c r="B93" s="117"/>
      <c r="C93" s="117"/>
      <c r="D93" s="117"/>
      <c r="E93" s="117"/>
      <c r="F93" s="117"/>
      <c r="G93" s="211"/>
      <c r="H93" s="211"/>
      <c r="I93" s="116"/>
      <c r="J93" s="83"/>
      <c r="K93" s="10"/>
      <c r="L93" s="10"/>
      <c r="M93" s="10"/>
      <c r="N93" s="10"/>
      <c r="O93" s="10"/>
      <c r="P93" s="10"/>
      <c r="Q93" s="10"/>
      <c r="R93" s="10"/>
      <c r="S93" s="10"/>
      <c r="T93" s="10"/>
    </row>
    <row r="94" spans="1:20" s="14" customFormat="1" ht="9" customHeight="1" x14ac:dyDescent="0.35">
      <c r="A94" s="100"/>
      <c r="B94" s="117"/>
      <c r="C94" s="117"/>
      <c r="D94" s="117"/>
      <c r="E94" s="117"/>
      <c r="F94" s="117"/>
      <c r="G94" s="116"/>
      <c r="H94" s="116"/>
      <c r="I94" s="116"/>
      <c r="J94" s="83"/>
      <c r="K94" s="13"/>
      <c r="L94" s="13"/>
      <c r="M94" s="13"/>
      <c r="N94" s="13"/>
      <c r="O94" s="13"/>
      <c r="P94" s="13"/>
      <c r="Q94" s="13"/>
      <c r="R94" s="13"/>
      <c r="S94" s="13"/>
      <c r="T94" s="13"/>
    </row>
    <row r="95" spans="1:20" s="14" customFormat="1" ht="35.25" customHeight="1" x14ac:dyDescent="0.35">
      <c r="A95" s="100"/>
      <c r="B95" s="263" t="s">
        <v>92</v>
      </c>
      <c r="C95" s="263"/>
      <c r="D95" s="263"/>
      <c r="E95" s="263"/>
      <c r="F95" s="263"/>
      <c r="G95" s="263"/>
      <c r="H95" s="263"/>
      <c r="I95" s="263"/>
      <c r="J95" s="83"/>
      <c r="K95" s="13"/>
      <c r="L95" s="13"/>
      <c r="M95" s="13"/>
      <c r="N95" s="13"/>
      <c r="O95" s="13"/>
      <c r="P95" s="13"/>
      <c r="Q95" s="13"/>
      <c r="R95" s="13"/>
      <c r="S95" s="13"/>
      <c r="T95" s="13"/>
    </row>
    <row r="96" spans="1:20" s="14" customFormat="1" ht="15.75" customHeight="1" x14ac:dyDescent="0.35">
      <c r="A96" s="100"/>
      <c r="B96" s="73"/>
      <c r="C96" s="312" t="s">
        <v>86</v>
      </c>
      <c r="D96" s="312"/>
      <c r="E96" s="312"/>
      <c r="F96" s="312"/>
      <c r="G96" s="312"/>
      <c r="H96" s="312"/>
      <c r="I96" s="312"/>
      <c r="J96" s="83"/>
      <c r="K96" s="13"/>
      <c r="L96" s="13"/>
      <c r="M96" s="13"/>
      <c r="N96" s="13"/>
      <c r="O96" s="13"/>
      <c r="P96" s="13"/>
      <c r="Q96" s="13"/>
      <c r="R96" s="13"/>
      <c r="S96" s="13"/>
      <c r="T96" s="13"/>
    </row>
    <row r="97" spans="1:20" s="14" customFormat="1" ht="34.5" customHeight="1" x14ac:dyDescent="0.35">
      <c r="A97" s="100"/>
      <c r="B97" s="73"/>
      <c r="C97" s="263" t="s">
        <v>132</v>
      </c>
      <c r="D97" s="263"/>
      <c r="E97" s="263"/>
      <c r="F97" s="263"/>
      <c r="G97" s="263"/>
      <c r="H97" s="263"/>
      <c r="I97" s="263"/>
      <c r="J97" s="83"/>
      <c r="K97" s="13"/>
      <c r="L97" s="13"/>
      <c r="M97" s="13"/>
      <c r="N97" s="13"/>
      <c r="O97" s="13"/>
      <c r="P97" s="13"/>
      <c r="Q97" s="13"/>
      <c r="R97" s="13"/>
      <c r="S97" s="13"/>
      <c r="T97" s="13"/>
    </row>
    <row r="98" spans="1:20" s="11" customFormat="1" ht="12" customHeight="1" x14ac:dyDescent="0.35">
      <c r="A98" s="100"/>
      <c r="B98" s="60"/>
      <c r="C98" s="116"/>
      <c r="D98" s="116"/>
      <c r="E98" s="116"/>
      <c r="F98" s="116"/>
      <c r="G98" s="116"/>
      <c r="H98" s="116"/>
      <c r="I98" s="116"/>
      <c r="J98" s="83"/>
      <c r="K98" s="10"/>
      <c r="L98" s="37"/>
      <c r="M98" s="10"/>
      <c r="N98" s="10"/>
      <c r="O98" s="10"/>
      <c r="P98" s="10"/>
      <c r="Q98" s="10"/>
      <c r="R98" s="10"/>
      <c r="S98" s="10"/>
      <c r="T98" s="10"/>
    </row>
    <row r="99" spans="1:20" s="11" customFormat="1" ht="39" customHeight="1" x14ac:dyDescent="0.35">
      <c r="A99" s="100" t="s">
        <v>46</v>
      </c>
      <c r="B99" s="263" t="s">
        <v>85</v>
      </c>
      <c r="C99" s="263"/>
      <c r="D99" s="263"/>
      <c r="E99" s="263"/>
      <c r="F99" s="263"/>
      <c r="G99" s="263"/>
      <c r="H99" s="263"/>
      <c r="I99" s="263"/>
      <c r="J99" s="83"/>
      <c r="K99" s="10"/>
      <c r="L99" s="37"/>
      <c r="M99" s="10"/>
      <c r="N99" s="10"/>
      <c r="O99" s="10"/>
      <c r="P99" s="10"/>
      <c r="Q99" s="10"/>
      <c r="R99" s="10"/>
      <c r="S99" s="10"/>
      <c r="T99" s="10"/>
    </row>
    <row r="100" spans="1:20" s="11" customFormat="1" ht="55.5" customHeight="1" x14ac:dyDescent="0.35">
      <c r="A100" s="100"/>
      <c r="B100" s="215" t="s">
        <v>93</v>
      </c>
      <c r="C100" s="216"/>
      <c r="D100" s="216"/>
      <c r="E100" s="216"/>
      <c r="F100" s="216"/>
      <c r="G100" s="216"/>
      <c r="H100" s="216"/>
      <c r="I100" s="216"/>
      <c r="J100" s="83"/>
      <c r="K100" s="10"/>
      <c r="L100" s="37"/>
      <c r="M100" s="10"/>
      <c r="N100" s="10"/>
      <c r="O100" s="10"/>
      <c r="P100" s="10"/>
      <c r="Q100" s="10"/>
      <c r="R100" s="10"/>
      <c r="S100" s="10"/>
      <c r="T100" s="10"/>
    </row>
    <row r="101" spans="1:20" s="11" customFormat="1" ht="11" customHeight="1" x14ac:dyDescent="0.35">
      <c r="A101" s="100"/>
      <c r="B101" s="60"/>
      <c r="C101" s="60"/>
      <c r="D101" s="60"/>
      <c r="E101" s="60"/>
      <c r="F101" s="60"/>
      <c r="G101" s="60"/>
      <c r="H101" s="60"/>
      <c r="I101" s="60"/>
      <c r="J101" s="83"/>
      <c r="K101" s="10"/>
      <c r="L101" s="37"/>
      <c r="M101" s="10"/>
      <c r="N101" s="10"/>
      <c r="O101" s="10"/>
      <c r="P101" s="10"/>
      <c r="Q101" s="10"/>
      <c r="R101" s="10"/>
      <c r="S101" s="10"/>
      <c r="T101" s="10"/>
    </row>
    <row r="102" spans="1:20" s="9" customFormat="1" ht="33" customHeight="1" x14ac:dyDescent="0.25">
      <c r="A102" s="85"/>
      <c r="B102" s="238" t="s">
        <v>89</v>
      </c>
      <c r="C102" s="258"/>
      <c r="D102" s="258"/>
      <c r="E102" s="258"/>
      <c r="F102" s="258"/>
      <c r="G102" s="259"/>
      <c r="H102" s="260"/>
      <c r="I102" s="73"/>
      <c r="J102" s="85"/>
      <c r="K102" s="8"/>
      <c r="L102" s="43"/>
      <c r="M102" s="8"/>
      <c r="N102" s="8"/>
      <c r="O102" s="8"/>
      <c r="P102" s="8"/>
      <c r="Q102" s="8"/>
      <c r="R102" s="8"/>
      <c r="S102" s="8"/>
      <c r="T102" s="8"/>
    </row>
    <row r="103" spans="1:20" s="9" customFormat="1" ht="33.75" customHeight="1" x14ac:dyDescent="0.25">
      <c r="A103" s="85"/>
      <c r="B103" s="238" t="s">
        <v>90</v>
      </c>
      <c r="C103" s="258"/>
      <c r="D103" s="258"/>
      <c r="E103" s="258"/>
      <c r="F103" s="258"/>
      <c r="G103" s="259"/>
      <c r="H103" s="260"/>
      <c r="I103" s="73"/>
      <c r="J103" s="85"/>
      <c r="K103" s="8"/>
      <c r="L103" s="43"/>
      <c r="M103" s="8"/>
      <c r="N103" s="8"/>
      <c r="O103" s="8"/>
      <c r="P103" s="8"/>
      <c r="Q103" s="8"/>
      <c r="R103" s="8"/>
      <c r="S103" s="8"/>
      <c r="T103" s="8"/>
    </row>
    <row r="104" spans="1:20" s="11" customFormat="1" ht="18" customHeight="1" x14ac:dyDescent="0.35">
      <c r="A104" s="100"/>
      <c r="B104" s="60"/>
      <c r="C104" s="60"/>
      <c r="D104" s="60"/>
      <c r="E104" s="60"/>
      <c r="F104" s="60"/>
      <c r="G104" s="60"/>
      <c r="H104" s="60"/>
      <c r="I104" s="119"/>
      <c r="J104" s="83"/>
      <c r="K104" s="10"/>
      <c r="L104" s="44"/>
      <c r="M104" s="10"/>
      <c r="N104" s="10"/>
      <c r="O104" s="10"/>
      <c r="P104" s="10"/>
      <c r="Q104" s="10"/>
      <c r="R104" s="10"/>
      <c r="S104" s="10"/>
      <c r="T104" s="10"/>
    </row>
    <row r="105" spans="1:20" s="9" customFormat="1" ht="36.75" customHeight="1" x14ac:dyDescent="0.25">
      <c r="A105" s="285" t="s">
        <v>91</v>
      </c>
      <c r="B105" s="286"/>
      <c r="C105" s="286"/>
      <c r="D105" s="286"/>
      <c r="E105" s="286"/>
      <c r="F105" s="287"/>
      <c r="G105" s="288" t="str">
        <f>IF(AND(G102="",G103=""),"",G102+G103)</f>
        <v/>
      </c>
      <c r="H105" s="289"/>
      <c r="I105" s="73"/>
      <c r="J105" s="85"/>
      <c r="K105" s="8"/>
      <c r="L105" s="45"/>
      <c r="M105" s="8"/>
      <c r="N105" s="8"/>
      <c r="O105" s="8"/>
      <c r="P105" s="8"/>
      <c r="Q105" s="8"/>
      <c r="R105" s="8"/>
      <c r="S105" s="8"/>
      <c r="T105" s="8"/>
    </row>
    <row r="106" spans="1:20" s="9" customFormat="1" ht="18" customHeight="1" x14ac:dyDescent="0.25">
      <c r="A106" s="85"/>
      <c r="B106" s="120"/>
      <c r="C106" s="121"/>
      <c r="D106" s="121"/>
      <c r="E106" s="121"/>
      <c r="F106" s="121"/>
      <c r="G106" s="121"/>
      <c r="H106" s="121"/>
      <c r="I106" s="121"/>
      <c r="J106" s="85"/>
      <c r="K106" s="8"/>
      <c r="L106" s="46"/>
      <c r="M106" s="8"/>
      <c r="N106" s="8"/>
      <c r="O106" s="8"/>
      <c r="P106" s="8"/>
      <c r="Q106" s="8"/>
      <c r="R106" s="8"/>
      <c r="S106" s="8"/>
      <c r="T106" s="8"/>
    </row>
    <row r="107" spans="1:20" s="14" customFormat="1" ht="31.5" customHeight="1" x14ac:dyDescent="0.35">
      <c r="A107" s="100"/>
      <c r="B107" s="268" t="s">
        <v>97</v>
      </c>
      <c r="C107" s="269"/>
      <c r="D107" s="269"/>
      <c r="E107" s="269"/>
      <c r="F107" s="269"/>
      <c r="G107" s="269"/>
      <c r="H107" s="269"/>
      <c r="I107" s="269"/>
      <c r="J107" s="51"/>
      <c r="K107" s="13"/>
      <c r="L107" s="13"/>
      <c r="M107" s="13"/>
      <c r="N107" s="13"/>
      <c r="O107" s="13"/>
      <c r="P107" s="13"/>
      <c r="Q107" s="13"/>
      <c r="R107" s="13"/>
      <c r="S107" s="13"/>
      <c r="T107" s="13"/>
    </row>
    <row r="108" spans="1:20" s="14" customFormat="1" ht="9.75" customHeight="1" x14ac:dyDescent="0.35">
      <c r="A108" s="100"/>
      <c r="B108" s="116"/>
      <c r="C108" s="116"/>
      <c r="D108" s="116"/>
      <c r="E108" s="116"/>
      <c r="F108" s="116"/>
      <c r="G108" s="116"/>
      <c r="H108" s="116"/>
      <c r="I108" s="116"/>
      <c r="J108" s="51"/>
      <c r="K108" s="13"/>
      <c r="L108" s="13"/>
      <c r="M108" s="13"/>
      <c r="N108" s="13"/>
      <c r="O108" s="13"/>
      <c r="P108" s="13"/>
      <c r="Q108" s="13"/>
      <c r="R108" s="13"/>
      <c r="S108" s="13"/>
      <c r="T108" s="13"/>
    </row>
    <row r="109" spans="1:20" s="14" customFormat="1" ht="28.5" customHeight="1" x14ac:dyDescent="0.35">
      <c r="A109" s="74" t="s">
        <v>17</v>
      </c>
      <c r="B109" s="331" t="s">
        <v>54</v>
      </c>
      <c r="C109" s="317"/>
      <c r="D109" s="317"/>
      <c r="E109" s="317"/>
      <c r="F109" s="317"/>
      <c r="G109" s="317"/>
      <c r="H109" s="317"/>
      <c r="I109" s="317"/>
      <c r="J109" s="51"/>
      <c r="K109" s="13"/>
      <c r="L109" s="13"/>
      <c r="M109" s="13"/>
      <c r="N109" s="13"/>
      <c r="O109" s="13"/>
      <c r="P109" s="13"/>
      <c r="Q109" s="13"/>
      <c r="R109" s="13"/>
      <c r="S109" s="13"/>
      <c r="T109" s="13"/>
    </row>
    <row r="110" spans="1:20" ht="50.25" customHeight="1" x14ac:dyDescent="0.25">
      <c r="A110" s="59" t="s">
        <v>79</v>
      </c>
      <c r="B110" s="241" t="s">
        <v>171</v>
      </c>
      <c r="C110" s="241"/>
      <c r="D110" s="241"/>
      <c r="E110" s="241"/>
      <c r="F110" s="241"/>
      <c r="G110" s="241"/>
      <c r="H110" s="241"/>
      <c r="I110" s="241"/>
      <c r="J110" s="52"/>
    </row>
    <row r="111" spans="1:20" ht="18.75" customHeight="1" x14ac:dyDescent="0.25">
      <c r="A111" s="106"/>
      <c r="B111" s="66"/>
      <c r="C111" s="241" t="s">
        <v>68</v>
      </c>
      <c r="D111" s="301"/>
      <c r="E111" s="301"/>
      <c r="F111" s="301"/>
      <c r="G111" s="301"/>
      <c r="H111" s="301"/>
      <c r="I111" s="301"/>
      <c r="J111" s="52"/>
    </row>
    <row r="112" spans="1:20" ht="18.75" customHeight="1" x14ac:dyDescent="0.25">
      <c r="A112" s="106"/>
      <c r="B112" s="66"/>
      <c r="C112" s="241" t="s">
        <v>69</v>
      </c>
      <c r="D112" s="301"/>
      <c r="E112" s="301"/>
      <c r="F112" s="301"/>
      <c r="G112" s="301"/>
      <c r="H112" s="301"/>
      <c r="I112" s="301"/>
      <c r="J112" s="52"/>
    </row>
    <row r="113" spans="1:20" ht="18.75" customHeight="1" x14ac:dyDescent="0.25">
      <c r="A113" s="106"/>
      <c r="B113" s="66"/>
      <c r="C113" s="241" t="s">
        <v>56</v>
      </c>
      <c r="D113" s="301"/>
      <c r="E113" s="301"/>
      <c r="F113" s="301"/>
      <c r="G113" s="301"/>
      <c r="H113" s="301"/>
      <c r="I113" s="301"/>
      <c r="J113" s="52"/>
    </row>
    <row r="114" spans="1:20" ht="18.75" customHeight="1" x14ac:dyDescent="0.25">
      <c r="A114" s="106"/>
      <c r="B114" s="66"/>
      <c r="C114" s="241" t="s">
        <v>57</v>
      </c>
      <c r="D114" s="301"/>
      <c r="E114" s="301"/>
      <c r="F114" s="301"/>
      <c r="G114" s="301"/>
      <c r="H114" s="301"/>
      <c r="I114" s="301"/>
      <c r="J114" s="52"/>
    </row>
    <row r="115" spans="1:20" ht="18.75" customHeight="1" x14ac:dyDescent="0.25">
      <c r="A115" s="106"/>
      <c r="B115" s="66"/>
      <c r="C115" s="241" t="s">
        <v>58</v>
      </c>
      <c r="D115" s="301"/>
      <c r="E115" s="301"/>
      <c r="F115" s="301"/>
      <c r="G115" s="301"/>
      <c r="H115" s="301"/>
      <c r="I115" s="301"/>
      <c r="J115" s="52"/>
    </row>
    <row r="116" spans="1:20" ht="36" customHeight="1" x14ac:dyDescent="0.25">
      <c r="A116" s="106"/>
      <c r="B116" s="66"/>
      <c r="C116" s="241" t="s">
        <v>59</v>
      </c>
      <c r="D116" s="301"/>
      <c r="E116" s="302"/>
      <c r="F116" s="303"/>
      <c r="G116" s="303"/>
      <c r="H116" s="303"/>
      <c r="I116" s="304"/>
      <c r="J116" s="52"/>
    </row>
    <row r="117" spans="1:20" ht="11" customHeight="1" x14ac:dyDescent="0.25">
      <c r="A117" s="106"/>
      <c r="B117" s="66"/>
      <c r="C117" s="66"/>
      <c r="D117" s="66"/>
      <c r="E117" s="66"/>
      <c r="F117" s="66"/>
      <c r="G117" s="66"/>
      <c r="H117" s="66"/>
      <c r="I117" s="66"/>
      <c r="J117" s="52"/>
    </row>
    <row r="118" spans="1:20" s="38" customFormat="1" ht="24" customHeight="1" x14ac:dyDescent="0.25">
      <c r="A118" s="59" t="s">
        <v>80</v>
      </c>
      <c r="B118" s="241" t="s">
        <v>70</v>
      </c>
      <c r="C118" s="241"/>
      <c r="D118" s="241"/>
      <c r="E118" s="241"/>
      <c r="F118" s="241"/>
      <c r="G118" s="241"/>
      <c r="H118" s="241"/>
      <c r="I118" s="241"/>
      <c r="J118" s="86"/>
      <c r="K118" s="42"/>
      <c r="L118" s="37"/>
      <c r="M118" s="37"/>
      <c r="N118" s="37"/>
      <c r="O118" s="37"/>
      <c r="P118" s="37"/>
      <c r="Q118" s="37"/>
      <c r="R118" s="37"/>
      <c r="S118" s="37"/>
      <c r="T118" s="37"/>
    </row>
    <row r="119" spans="1:20" s="38" customFormat="1" ht="34" customHeight="1" x14ac:dyDescent="0.25">
      <c r="A119" s="122"/>
      <c r="B119" s="241" t="s">
        <v>174</v>
      </c>
      <c r="C119" s="241"/>
      <c r="D119" s="241"/>
      <c r="E119" s="241"/>
      <c r="F119" s="241"/>
      <c r="G119" s="241"/>
      <c r="H119" s="241"/>
      <c r="I119" s="241"/>
      <c r="J119" s="86"/>
      <c r="K119" s="42"/>
      <c r="L119" s="37"/>
      <c r="M119" s="37"/>
      <c r="N119" s="37"/>
      <c r="O119" s="37"/>
      <c r="P119" s="37"/>
      <c r="Q119" s="37"/>
      <c r="R119" s="37"/>
      <c r="S119" s="37"/>
      <c r="T119" s="37"/>
    </row>
    <row r="120" spans="1:20" ht="18.75" customHeight="1" x14ac:dyDescent="0.25">
      <c r="A120" s="106"/>
      <c r="B120" s="66"/>
      <c r="C120" s="241" t="s">
        <v>60</v>
      </c>
      <c r="D120" s="301"/>
      <c r="E120" s="301"/>
      <c r="F120" s="301"/>
      <c r="G120" s="301"/>
      <c r="H120" s="301"/>
      <c r="I120" s="301"/>
      <c r="J120" s="52"/>
    </row>
    <row r="121" spans="1:20" ht="18.75" customHeight="1" x14ac:dyDescent="0.25">
      <c r="A121" s="106"/>
      <c r="B121" s="66"/>
      <c r="C121" s="241" t="s">
        <v>61</v>
      </c>
      <c r="D121" s="301"/>
      <c r="E121" s="301"/>
      <c r="F121" s="301"/>
      <c r="G121" s="301"/>
      <c r="H121" s="301"/>
      <c r="I121" s="301"/>
      <c r="J121" s="52"/>
    </row>
    <row r="122" spans="1:20" ht="35.25" customHeight="1" x14ac:dyDescent="0.25">
      <c r="A122" s="106"/>
      <c r="B122" s="66"/>
      <c r="C122" s="241" t="s">
        <v>63</v>
      </c>
      <c r="D122" s="301"/>
      <c r="E122" s="302"/>
      <c r="F122" s="303"/>
      <c r="G122" s="303"/>
      <c r="H122" s="303"/>
      <c r="I122" s="304"/>
      <c r="J122" s="52"/>
    </row>
    <row r="123" spans="1:20" s="36" customFormat="1" ht="11.5" customHeight="1" x14ac:dyDescent="0.25">
      <c r="A123" s="123"/>
      <c r="B123" s="124"/>
      <c r="C123" s="124"/>
      <c r="D123" s="124"/>
      <c r="E123" s="124"/>
      <c r="F123" s="124"/>
      <c r="G123" s="124"/>
      <c r="H123" s="124"/>
      <c r="I123" s="124"/>
      <c r="J123" s="125"/>
      <c r="K123" s="35"/>
      <c r="L123" s="35"/>
      <c r="M123" s="35"/>
      <c r="N123" s="35"/>
      <c r="O123" s="35"/>
      <c r="P123" s="35"/>
      <c r="Q123" s="35"/>
      <c r="R123" s="35"/>
      <c r="S123" s="35"/>
      <c r="T123" s="35"/>
    </row>
    <row r="124" spans="1:20" s="38" customFormat="1" ht="23.25" customHeight="1" x14ac:dyDescent="0.25">
      <c r="A124" s="59" t="s">
        <v>81</v>
      </c>
      <c r="B124" s="241" t="s">
        <v>73</v>
      </c>
      <c r="C124" s="241"/>
      <c r="D124" s="241"/>
      <c r="E124" s="241"/>
      <c r="F124" s="241"/>
      <c r="G124" s="241"/>
      <c r="H124" s="241"/>
      <c r="I124" s="241"/>
      <c r="J124" s="86"/>
      <c r="K124" s="42"/>
      <c r="L124" s="37"/>
      <c r="M124" s="37"/>
      <c r="N124" s="37"/>
      <c r="O124" s="37"/>
      <c r="P124" s="37"/>
      <c r="Q124" s="37"/>
      <c r="R124" s="37"/>
      <c r="S124" s="37"/>
      <c r="T124" s="37"/>
    </row>
    <row r="125" spans="1:20" s="28" customFormat="1" ht="51" customHeight="1" x14ac:dyDescent="0.35">
      <c r="A125" s="72"/>
      <c r="B125" s="73"/>
      <c r="C125" s="270" t="s">
        <v>172</v>
      </c>
      <c r="D125" s="271"/>
      <c r="E125" s="271"/>
      <c r="F125" s="271"/>
      <c r="G125" s="271"/>
      <c r="H125" s="271"/>
      <c r="I125" s="271"/>
      <c r="J125" s="71"/>
      <c r="K125" s="27"/>
      <c r="L125" s="27"/>
      <c r="M125" s="27"/>
      <c r="N125" s="27"/>
      <c r="O125" s="27"/>
      <c r="P125" s="27"/>
      <c r="Q125" s="27"/>
      <c r="R125" s="27"/>
      <c r="S125" s="27"/>
      <c r="T125" s="27"/>
    </row>
    <row r="126" spans="1:20" s="28" customFormat="1" ht="18.75" customHeight="1" x14ac:dyDescent="0.35">
      <c r="A126" s="72"/>
      <c r="B126" s="73"/>
      <c r="C126" s="85" t="s">
        <v>72</v>
      </c>
      <c r="D126" s="75"/>
      <c r="E126" s="76"/>
      <c r="F126" s="76"/>
      <c r="G126" s="76"/>
      <c r="H126" s="75"/>
      <c r="I126" s="71"/>
      <c r="J126" s="71"/>
      <c r="K126" s="27"/>
      <c r="L126" s="27"/>
      <c r="M126" s="27"/>
      <c r="N126" s="27"/>
      <c r="O126" s="27"/>
      <c r="P126" s="27"/>
      <c r="Q126" s="27"/>
      <c r="R126" s="27"/>
      <c r="S126" s="27"/>
      <c r="T126" s="27"/>
    </row>
    <row r="127" spans="1:20" s="36" customFormat="1" ht="13.5" customHeight="1" x14ac:dyDescent="0.25">
      <c r="A127" s="123"/>
      <c r="B127" s="124"/>
      <c r="C127" s="124"/>
      <c r="D127" s="124"/>
      <c r="E127" s="124"/>
      <c r="F127" s="124"/>
      <c r="G127" s="124"/>
      <c r="H127" s="124"/>
      <c r="I127" s="124"/>
      <c r="J127" s="125"/>
      <c r="K127" s="35"/>
      <c r="L127" s="35"/>
      <c r="M127" s="35"/>
      <c r="N127" s="35"/>
      <c r="O127" s="35"/>
      <c r="P127" s="35"/>
      <c r="Q127" s="35"/>
      <c r="R127" s="35"/>
      <c r="S127" s="35"/>
      <c r="T127" s="35"/>
    </row>
    <row r="128" spans="1:20" s="38" customFormat="1" ht="24" customHeight="1" x14ac:dyDescent="0.25">
      <c r="A128" s="59" t="s">
        <v>82</v>
      </c>
      <c r="B128" s="263" t="s">
        <v>64</v>
      </c>
      <c r="C128" s="263"/>
      <c r="D128" s="263"/>
      <c r="E128" s="263"/>
      <c r="F128" s="263"/>
      <c r="G128" s="263"/>
      <c r="H128" s="263"/>
      <c r="I128" s="263"/>
      <c r="J128" s="86"/>
      <c r="K128" s="42"/>
      <c r="L128" s="37"/>
      <c r="M128" s="37"/>
      <c r="N128" s="37"/>
      <c r="O128" s="37"/>
      <c r="P128" s="37"/>
      <c r="Q128" s="37"/>
      <c r="R128" s="37"/>
      <c r="S128" s="37"/>
      <c r="T128" s="37"/>
    </row>
    <row r="129" spans="1:20" s="38" customFormat="1" ht="58" customHeight="1" x14ac:dyDescent="0.25">
      <c r="A129" s="122"/>
      <c r="B129" s="66"/>
      <c r="C129" s="241" t="s">
        <v>96</v>
      </c>
      <c r="D129" s="301"/>
      <c r="E129" s="301"/>
      <c r="F129" s="301"/>
      <c r="G129" s="301"/>
      <c r="H129" s="301"/>
      <c r="I129" s="301"/>
      <c r="J129" s="86"/>
      <c r="K129" s="42"/>
      <c r="L129" s="37"/>
      <c r="M129" s="37"/>
      <c r="N129" s="37"/>
      <c r="O129" s="37"/>
      <c r="P129" s="37"/>
      <c r="Q129" s="37"/>
      <c r="R129" s="37"/>
      <c r="S129" s="37"/>
      <c r="T129" s="37"/>
    </row>
    <row r="130" spans="1:20" s="11" customFormat="1" ht="11.5" customHeight="1" x14ac:dyDescent="0.35">
      <c r="A130" s="97"/>
      <c r="B130" s="101"/>
      <c r="C130" s="101"/>
      <c r="D130" s="101"/>
      <c r="E130" s="101"/>
      <c r="F130" s="101"/>
      <c r="G130" s="101"/>
      <c r="H130" s="101"/>
      <c r="I130" s="83"/>
      <c r="J130" s="83"/>
      <c r="K130" s="10"/>
      <c r="L130" s="10"/>
      <c r="M130" s="10"/>
      <c r="N130" s="10"/>
      <c r="O130" s="10"/>
      <c r="P130" s="10"/>
      <c r="Q130" s="10"/>
      <c r="R130" s="10"/>
      <c r="S130" s="10"/>
      <c r="T130" s="10"/>
    </row>
    <row r="131" spans="1:20" s="9" customFormat="1" ht="34.5" customHeight="1" x14ac:dyDescent="0.25">
      <c r="A131" s="100" t="s">
        <v>78</v>
      </c>
      <c r="B131" s="308" t="s">
        <v>45</v>
      </c>
      <c r="C131" s="309"/>
      <c r="D131" s="309"/>
      <c r="E131" s="309"/>
      <c r="F131" s="309"/>
      <c r="G131" s="309"/>
      <c r="H131" s="309"/>
      <c r="I131" s="309"/>
      <c r="J131" s="85"/>
      <c r="K131" s="8"/>
      <c r="L131" s="8"/>
      <c r="M131" s="8"/>
      <c r="N131" s="8"/>
      <c r="O131" s="8"/>
      <c r="P131" s="8"/>
      <c r="Q131" s="8"/>
      <c r="R131" s="8"/>
      <c r="S131" s="8"/>
      <c r="T131" s="8"/>
    </row>
    <row r="132" spans="1:20" s="25" customFormat="1" ht="100" customHeight="1" x14ac:dyDescent="0.25">
      <c r="A132" s="85"/>
      <c r="B132" s="305"/>
      <c r="C132" s="306"/>
      <c r="D132" s="306"/>
      <c r="E132" s="306"/>
      <c r="F132" s="306"/>
      <c r="G132" s="306"/>
      <c r="H132" s="306"/>
      <c r="I132" s="307"/>
      <c r="J132" s="85"/>
      <c r="K132" s="24"/>
      <c r="L132" s="24"/>
      <c r="M132" s="24"/>
      <c r="N132" s="24"/>
      <c r="O132" s="24"/>
      <c r="P132" s="24"/>
      <c r="Q132" s="24"/>
      <c r="R132" s="24"/>
      <c r="S132" s="24"/>
      <c r="T132" s="24"/>
    </row>
    <row r="133" spans="1:20" s="25" customFormat="1" ht="18.5" customHeight="1" x14ac:dyDescent="0.25">
      <c r="A133" s="85"/>
      <c r="B133" s="70"/>
      <c r="C133" s="70"/>
      <c r="D133" s="70"/>
      <c r="E133" s="70"/>
      <c r="F133" s="70"/>
      <c r="G133" s="70"/>
      <c r="H133" s="70"/>
      <c r="I133" s="70"/>
      <c r="J133" s="85"/>
      <c r="K133" s="24"/>
      <c r="L133" s="24"/>
      <c r="M133" s="24"/>
      <c r="N133" s="24"/>
      <c r="O133" s="24"/>
      <c r="P133" s="24"/>
      <c r="Q133" s="24"/>
      <c r="R133" s="24"/>
      <c r="S133" s="24"/>
      <c r="T133" s="24"/>
    </row>
    <row r="134" spans="1:20" s="16" customFormat="1" ht="32" customHeight="1" x14ac:dyDescent="0.25">
      <c r="A134" s="74" t="s">
        <v>83</v>
      </c>
      <c r="B134" s="316" t="s">
        <v>15</v>
      </c>
      <c r="C134" s="316"/>
      <c r="D134" s="316"/>
      <c r="E134" s="316"/>
      <c r="F134" s="316"/>
      <c r="G134" s="316"/>
      <c r="H134" s="101"/>
      <c r="I134" s="101"/>
      <c r="J134" s="97"/>
      <c r="K134" s="15"/>
      <c r="L134" s="15"/>
      <c r="M134" s="15"/>
      <c r="N134" s="15"/>
      <c r="O134" s="15"/>
      <c r="P134" s="15"/>
      <c r="Q134" s="15"/>
      <c r="R134" s="15"/>
      <c r="S134" s="15"/>
      <c r="T134" s="15"/>
    </row>
    <row r="135" spans="1:20" s="16" customFormat="1" ht="9" customHeight="1" x14ac:dyDescent="0.25">
      <c r="A135" s="126"/>
      <c r="B135" s="314"/>
      <c r="C135" s="315"/>
      <c r="D135" s="315"/>
      <c r="E135" s="315"/>
      <c r="F135" s="315"/>
      <c r="G135" s="315"/>
      <c r="H135" s="315"/>
      <c r="I135" s="315"/>
      <c r="J135" s="97"/>
      <c r="K135" s="15"/>
      <c r="L135" s="15"/>
      <c r="M135" s="15"/>
      <c r="N135" s="15"/>
      <c r="O135" s="15"/>
      <c r="P135" s="15"/>
      <c r="Q135" s="15"/>
      <c r="R135" s="15"/>
      <c r="S135" s="15"/>
      <c r="T135" s="15"/>
    </row>
    <row r="136" spans="1:20" s="16" customFormat="1" ht="26" customHeight="1" x14ac:dyDescent="0.25">
      <c r="A136" s="100"/>
      <c r="B136" s="310" t="s">
        <v>88</v>
      </c>
      <c r="C136" s="311"/>
      <c r="D136" s="311"/>
      <c r="E136" s="311"/>
      <c r="F136" s="311"/>
      <c r="G136" s="311"/>
      <c r="H136" s="311"/>
      <c r="I136" s="311"/>
      <c r="J136" s="97"/>
      <c r="K136" s="15"/>
      <c r="L136" s="15"/>
      <c r="M136" s="15"/>
      <c r="N136" s="15"/>
      <c r="O136" s="15"/>
      <c r="P136" s="15"/>
      <c r="Q136" s="15"/>
      <c r="R136" s="15"/>
      <c r="S136" s="15"/>
      <c r="T136" s="15"/>
    </row>
    <row r="137" spans="1:20" s="16" customFormat="1" ht="37" customHeight="1" x14ac:dyDescent="0.25">
      <c r="A137" s="106" t="s">
        <v>14</v>
      </c>
      <c r="B137" s="263" t="s">
        <v>133</v>
      </c>
      <c r="C137" s="241"/>
      <c r="D137" s="241"/>
      <c r="E137" s="241"/>
      <c r="F137" s="241"/>
      <c r="G137" s="241"/>
      <c r="H137" s="241"/>
      <c r="I137" s="241"/>
      <c r="J137" s="97"/>
      <c r="K137" s="15"/>
      <c r="L137" s="15"/>
      <c r="M137" s="15"/>
      <c r="N137" s="15"/>
      <c r="O137" s="15"/>
      <c r="P137" s="15"/>
      <c r="Q137" s="15"/>
      <c r="R137" s="15"/>
      <c r="S137" s="15"/>
      <c r="T137" s="15"/>
    </row>
    <row r="138" spans="1:20" s="16" customFormat="1" ht="5" customHeight="1" x14ac:dyDescent="0.25">
      <c r="A138" s="97"/>
      <c r="B138" s="127"/>
      <c r="C138" s="127"/>
      <c r="D138" s="127"/>
      <c r="E138" s="127"/>
      <c r="F138" s="127"/>
      <c r="G138" s="127"/>
      <c r="H138" s="128"/>
      <c r="I138" s="128"/>
      <c r="J138" s="97"/>
      <c r="K138" s="15"/>
      <c r="L138" s="15">
        <v>1</v>
      </c>
      <c r="M138" s="15"/>
      <c r="N138" s="15"/>
      <c r="O138" s="15"/>
      <c r="P138" s="15"/>
      <c r="Q138" s="15"/>
      <c r="R138" s="15"/>
      <c r="S138" s="15"/>
      <c r="T138" s="15"/>
    </row>
    <row r="139" spans="1:20" s="32" customFormat="1" ht="21.75" customHeight="1" x14ac:dyDescent="0.25">
      <c r="A139" s="106" t="s">
        <v>14</v>
      </c>
      <c r="B139" s="241" t="s">
        <v>173</v>
      </c>
      <c r="C139" s="241"/>
      <c r="D139" s="241"/>
      <c r="E139" s="241"/>
      <c r="F139" s="241"/>
      <c r="G139" s="241"/>
      <c r="H139" s="241"/>
      <c r="I139" s="241"/>
      <c r="J139" s="129"/>
      <c r="K139" s="31"/>
      <c r="L139" s="31"/>
      <c r="M139" s="31"/>
      <c r="N139" s="31"/>
      <c r="O139" s="31"/>
      <c r="P139" s="31"/>
      <c r="Q139" s="31"/>
      <c r="R139" s="31"/>
      <c r="S139" s="31"/>
      <c r="T139" s="31"/>
    </row>
    <row r="140" spans="1:20" s="16" customFormat="1" ht="5" customHeight="1" x14ac:dyDescent="0.25">
      <c r="A140" s="106"/>
      <c r="B140" s="213"/>
      <c r="C140" s="213"/>
      <c r="D140" s="213"/>
      <c r="E140" s="213"/>
      <c r="F140" s="213"/>
      <c r="G140" s="101"/>
      <c r="H140" s="128"/>
      <c r="I140" s="128"/>
      <c r="J140" s="97"/>
      <c r="K140" s="15"/>
      <c r="L140" s="15"/>
      <c r="M140" s="15"/>
      <c r="N140" s="15"/>
      <c r="O140" s="15"/>
      <c r="P140" s="15"/>
      <c r="Q140" s="15"/>
      <c r="R140" s="15"/>
      <c r="S140" s="15"/>
      <c r="T140" s="15"/>
    </row>
    <row r="141" spans="1:20" s="16" customFormat="1" ht="35.25" customHeight="1" x14ac:dyDescent="0.25">
      <c r="A141" s="106" t="s">
        <v>14</v>
      </c>
      <c r="B141" s="241" t="s">
        <v>134</v>
      </c>
      <c r="C141" s="241"/>
      <c r="D141" s="241"/>
      <c r="E141" s="241"/>
      <c r="F141" s="241"/>
      <c r="G141" s="241"/>
      <c r="H141" s="241"/>
      <c r="I141" s="241"/>
      <c r="J141" s="97"/>
      <c r="K141" s="15"/>
      <c r="L141" s="15"/>
      <c r="M141" s="15"/>
      <c r="N141" s="15"/>
      <c r="O141" s="15"/>
      <c r="P141" s="15"/>
      <c r="Q141" s="15"/>
      <c r="R141" s="15"/>
      <c r="S141" s="15"/>
      <c r="T141" s="15"/>
    </row>
    <row r="142" spans="1:20" s="16" customFormat="1" ht="5" customHeight="1" x14ac:dyDescent="0.25">
      <c r="A142" s="106"/>
      <c r="B142" s="213"/>
      <c r="C142" s="213"/>
      <c r="D142" s="213"/>
      <c r="E142" s="213"/>
      <c r="F142" s="213"/>
      <c r="G142" s="101"/>
      <c r="H142" s="128"/>
      <c r="I142" s="128"/>
      <c r="J142" s="97"/>
      <c r="K142" s="15"/>
      <c r="L142" s="15"/>
      <c r="M142" s="15"/>
      <c r="N142" s="15"/>
      <c r="O142" s="15"/>
      <c r="P142" s="15"/>
      <c r="Q142" s="15"/>
      <c r="R142" s="15"/>
      <c r="S142" s="15"/>
      <c r="T142" s="15"/>
    </row>
    <row r="143" spans="1:20" s="16" customFormat="1" ht="52" customHeight="1" x14ac:dyDescent="0.25">
      <c r="A143" s="106" t="s">
        <v>14</v>
      </c>
      <c r="B143" s="241" t="s">
        <v>150</v>
      </c>
      <c r="C143" s="241"/>
      <c r="D143" s="241"/>
      <c r="E143" s="241"/>
      <c r="F143" s="241"/>
      <c r="G143" s="241"/>
      <c r="H143" s="241"/>
      <c r="I143" s="241"/>
      <c r="J143" s="97"/>
      <c r="K143" s="15"/>
      <c r="L143" s="15"/>
      <c r="M143" s="15"/>
      <c r="N143" s="15"/>
      <c r="O143" s="15"/>
      <c r="P143" s="15"/>
      <c r="Q143" s="15"/>
      <c r="R143" s="15"/>
      <c r="S143" s="15"/>
      <c r="T143" s="15"/>
    </row>
    <row r="144" spans="1:20" s="16" customFormat="1" ht="4.5" customHeight="1" x14ac:dyDescent="0.25">
      <c r="A144" s="106"/>
      <c r="B144" s="66"/>
      <c r="C144" s="66"/>
      <c r="D144" s="66"/>
      <c r="E144" s="66"/>
      <c r="F144" s="66"/>
      <c r="G144" s="66"/>
      <c r="H144" s="66"/>
      <c r="I144" s="66"/>
      <c r="J144" s="97"/>
      <c r="K144" s="15"/>
      <c r="L144" s="15"/>
      <c r="M144" s="15"/>
      <c r="N144" s="15"/>
      <c r="O144" s="15"/>
      <c r="P144" s="15"/>
      <c r="Q144" s="15"/>
      <c r="R144" s="15"/>
      <c r="S144" s="15"/>
      <c r="T144" s="15"/>
    </row>
    <row r="145" spans="1:20" s="16" customFormat="1" ht="39" customHeight="1" x14ac:dyDescent="0.25">
      <c r="A145" s="106" t="s">
        <v>14</v>
      </c>
      <c r="B145" s="241" t="s">
        <v>182</v>
      </c>
      <c r="C145" s="241"/>
      <c r="D145" s="241"/>
      <c r="E145" s="241"/>
      <c r="F145" s="241"/>
      <c r="G145" s="241"/>
      <c r="H145" s="241"/>
      <c r="I145" s="241"/>
      <c r="J145" s="97"/>
      <c r="K145" s="15"/>
      <c r="L145" s="15"/>
      <c r="M145" s="15"/>
      <c r="N145" s="15"/>
      <c r="O145" s="15"/>
      <c r="P145" s="15"/>
      <c r="Q145" s="15"/>
      <c r="R145" s="15"/>
      <c r="S145" s="15"/>
      <c r="T145" s="15"/>
    </row>
    <row r="146" spans="1:20" s="16" customFormat="1" ht="5" customHeight="1" x14ac:dyDescent="0.25">
      <c r="A146" s="106"/>
      <c r="B146" s="141"/>
      <c r="C146" s="141"/>
      <c r="D146" s="141"/>
      <c r="E146" s="141"/>
      <c r="F146" s="141"/>
      <c r="G146" s="141"/>
      <c r="H146" s="141"/>
      <c r="I146" s="141"/>
      <c r="J146" s="97"/>
      <c r="K146" s="15"/>
      <c r="L146" s="15"/>
      <c r="M146" s="15"/>
      <c r="N146" s="15"/>
      <c r="O146" s="15"/>
      <c r="P146" s="15"/>
      <c r="Q146" s="15"/>
      <c r="R146" s="15"/>
      <c r="S146" s="15"/>
      <c r="T146" s="15"/>
    </row>
    <row r="147" spans="1:20" s="16" customFormat="1" ht="74" customHeight="1" x14ac:dyDescent="0.25">
      <c r="A147" s="106" t="s">
        <v>14</v>
      </c>
      <c r="B147" s="241" t="s">
        <v>135</v>
      </c>
      <c r="C147" s="241"/>
      <c r="D147" s="241"/>
      <c r="E147" s="241"/>
      <c r="F147" s="241"/>
      <c r="G147" s="241"/>
      <c r="H147" s="241"/>
      <c r="I147" s="241"/>
      <c r="J147" s="97"/>
      <c r="K147" s="15"/>
      <c r="L147" s="15"/>
      <c r="M147" s="15"/>
      <c r="N147" s="15"/>
      <c r="O147" s="15"/>
      <c r="P147" s="15"/>
      <c r="Q147" s="15"/>
      <c r="R147" s="15"/>
      <c r="S147" s="15"/>
      <c r="T147" s="15"/>
    </row>
    <row r="148" spans="1:20" s="16" customFormat="1" ht="8" customHeight="1" x14ac:dyDescent="0.25">
      <c r="A148" s="106"/>
      <c r="B148" s="66"/>
      <c r="C148" s="66"/>
      <c r="D148" s="66"/>
      <c r="E148" s="66"/>
      <c r="F148" s="66"/>
      <c r="G148" s="66"/>
      <c r="H148" s="66"/>
      <c r="I148" s="66"/>
      <c r="J148" s="97"/>
      <c r="K148" s="15"/>
      <c r="L148" s="15"/>
      <c r="M148" s="15"/>
      <c r="N148" s="15"/>
      <c r="O148" s="15"/>
      <c r="P148" s="15"/>
      <c r="Q148" s="15"/>
      <c r="R148" s="15"/>
      <c r="S148" s="15"/>
      <c r="T148" s="15"/>
    </row>
    <row r="149" spans="1:20" s="16" customFormat="1" ht="26" customHeight="1" x14ac:dyDescent="0.25">
      <c r="A149" s="100"/>
      <c r="B149" s="310" t="s">
        <v>47</v>
      </c>
      <c r="C149" s="311"/>
      <c r="D149" s="311"/>
      <c r="E149" s="311"/>
      <c r="F149" s="311"/>
      <c r="G149" s="311"/>
      <c r="H149" s="311"/>
      <c r="I149" s="311"/>
      <c r="J149" s="97"/>
      <c r="K149" s="15"/>
      <c r="L149" s="15"/>
      <c r="M149" s="15"/>
      <c r="N149" s="15"/>
      <c r="O149" s="15"/>
      <c r="P149" s="15"/>
      <c r="Q149" s="15"/>
      <c r="R149" s="15"/>
      <c r="S149" s="15"/>
      <c r="T149" s="15"/>
    </row>
    <row r="150" spans="1:20" ht="22" customHeight="1" x14ac:dyDescent="0.25">
      <c r="A150" s="106" t="s">
        <v>14</v>
      </c>
      <c r="B150" s="241" t="s">
        <v>151</v>
      </c>
      <c r="C150" s="241"/>
      <c r="D150" s="241"/>
      <c r="E150" s="241"/>
      <c r="F150" s="241"/>
      <c r="G150" s="241"/>
      <c r="H150" s="241"/>
      <c r="I150" s="241"/>
      <c r="J150" s="52"/>
    </row>
    <row r="151" spans="1:20" ht="5" customHeight="1" x14ac:dyDescent="0.25">
      <c r="A151" s="106"/>
      <c r="B151" s="196"/>
      <c r="C151" s="196"/>
      <c r="D151" s="196"/>
      <c r="E151" s="196"/>
      <c r="F151" s="196"/>
      <c r="G151" s="196"/>
      <c r="H151" s="196"/>
      <c r="I151" s="196"/>
      <c r="J151" s="52"/>
    </row>
    <row r="152" spans="1:20" ht="35.5" customHeight="1" x14ac:dyDescent="0.25">
      <c r="A152" s="106" t="s">
        <v>14</v>
      </c>
      <c r="B152" s="241" t="s">
        <v>145</v>
      </c>
      <c r="C152" s="241"/>
      <c r="D152" s="241"/>
      <c r="E152" s="241"/>
      <c r="F152" s="241"/>
      <c r="G152" s="241"/>
      <c r="H152" s="241"/>
      <c r="I152" s="241"/>
      <c r="J152" s="52"/>
    </row>
    <row r="153" spans="1:20" ht="8" customHeight="1" x14ac:dyDescent="0.25">
      <c r="A153" s="106"/>
      <c r="B153" s="196"/>
      <c r="C153" s="196"/>
      <c r="D153" s="196"/>
      <c r="E153" s="196"/>
      <c r="F153" s="196"/>
      <c r="G153" s="196"/>
      <c r="H153" s="96"/>
      <c r="I153" s="96"/>
      <c r="J153" s="52"/>
    </row>
    <row r="154" spans="1:20" ht="49" customHeight="1" x14ac:dyDescent="0.25">
      <c r="A154" s="106" t="s">
        <v>14</v>
      </c>
      <c r="B154" s="241" t="s">
        <v>158</v>
      </c>
      <c r="C154" s="241"/>
      <c r="D154" s="241"/>
      <c r="E154" s="241"/>
      <c r="F154" s="241"/>
      <c r="G154" s="241"/>
      <c r="H154" s="241"/>
      <c r="I154" s="241"/>
      <c r="J154" s="52"/>
    </row>
    <row r="155" spans="1:20" ht="8" customHeight="1" x14ac:dyDescent="0.25">
      <c r="A155" s="106"/>
      <c r="B155" s="199"/>
      <c r="C155" s="199"/>
      <c r="D155" s="199"/>
      <c r="E155" s="199"/>
      <c r="F155" s="199"/>
      <c r="G155" s="199"/>
      <c r="H155" s="96"/>
      <c r="I155" s="96"/>
      <c r="J155" s="52"/>
    </row>
    <row r="156" spans="1:20" ht="22" customHeight="1" x14ac:dyDescent="0.25">
      <c r="A156" s="106" t="s">
        <v>14</v>
      </c>
      <c r="B156" s="241" t="s">
        <v>157</v>
      </c>
      <c r="C156" s="241"/>
      <c r="D156" s="241"/>
      <c r="E156" s="241"/>
      <c r="F156" s="241"/>
      <c r="G156" s="241"/>
      <c r="H156" s="241"/>
      <c r="I156" s="241"/>
      <c r="J156" s="52"/>
    </row>
    <row r="157" spans="1:20" ht="8" customHeight="1" x14ac:dyDescent="0.25">
      <c r="A157" s="106"/>
      <c r="B157" s="199"/>
      <c r="C157" s="199"/>
      <c r="D157" s="199"/>
      <c r="E157" s="199"/>
      <c r="F157" s="199"/>
      <c r="G157" s="199"/>
      <c r="H157" s="96"/>
      <c r="I157" s="96"/>
      <c r="J157" s="52"/>
    </row>
    <row r="158" spans="1:20" ht="21.9" customHeight="1" x14ac:dyDescent="0.25">
      <c r="A158" s="198" t="s">
        <v>14</v>
      </c>
      <c r="B158" s="241" t="s">
        <v>146</v>
      </c>
      <c r="C158" s="241"/>
      <c r="D158" s="241"/>
      <c r="E158" s="241"/>
      <c r="F158" s="241"/>
      <c r="G158" s="241"/>
      <c r="H158" s="241"/>
      <c r="I158" s="241"/>
      <c r="J158" s="52"/>
    </row>
    <row r="159" spans="1:20" ht="5" customHeight="1" x14ac:dyDescent="0.25">
      <c r="A159" s="106"/>
      <c r="B159" s="196"/>
      <c r="C159" s="196"/>
      <c r="D159" s="196"/>
      <c r="E159" s="196"/>
      <c r="F159" s="196"/>
      <c r="G159" s="196"/>
      <c r="H159" s="196"/>
      <c r="I159" s="196"/>
      <c r="J159" s="52"/>
    </row>
    <row r="160" spans="1:20" ht="21.9" customHeight="1" x14ac:dyDescent="0.25">
      <c r="A160" s="198" t="s">
        <v>14</v>
      </c>
      <c r="B160" s="241" t="s">
        <v>147</v>
      </c>
      <c r="C160" s="241"/>
      <c r="D160" s="241"/>
      <c r="E160" s="241"/>
      <c r="F160" s="241"/>
      <c r="G160" s="241"/>
      <c r="H160" s="241"/>
      <c r="I160" s="241"/>
      <c r="J160" s="52"/>
    </row>
    <row r="161" spans="1:20" ht="4.5" customHeight="1" x14ac:dyDescent="0.25">
      <c r="A161" s="106"/>
      <c r="B161" s="141"/>
      <c r="C161" s="141"/>
      <c r="D161" s="141"/>
      <c r="E161" s="141"/>
      <c r="F161" s="141"/>
      <c r="G161" s="141"/>
      <c r="H161" s="141"/>
      <c r="I161" s="141"/>
      <c r="J161" s="52"/>
    </row>
    <row r="162" spans="1:20" ht="23.5" customHeight="1" x14ac:dyDescent="0.25">
      <c r="A162" s="198" t="s">
        <v>14</v>
      </c>
      <c r="B162" s="213" t="s">
        <v>148</v>
      </c>
      <c r="C162" s="213"/>
      <c r="D162" s="213"/>
      <c r="E162" s="213"/>
      <c r="F162" s="213"/>
      <c r="G162" s="213"/>
      <c r="H162" s="213"/>
      <c r="I162" s="213"/>
      <c r="J162" s="52"/>
    </row>
    <row r="163" spans="1:20" ht="4.5" customHeight="1" x14ac:dyDescent="0.25">
      <c r="A163" s="106"/>
      <c r="B163" s="196"/>
      <c r="C163" s="196"/>
      <c r="D163" s="196"/>
      <c r="E163" s="196"/>
      <c r="F163" s="196"/>
      <c r="G163" s="196"/>
      <c r="H163" s="196"/>
      <c r="I163" s="196"/>
      <c r="J163" s="52"/>
    </row>
    <row r="164" spans="1:20" ht="21.9" customHeight="1" x14ac:dyDescent="0.25">
      <c r="A164" s="106" t="s">
        <v>14</v>
      </c>
      <c r="B164" s="241" t="s">
        <v>136</v>
      </c>
      <c r="C164" s="241"/>
      <c r="D164" s="241"/>
      <c r="E164" s="241"/>
      <c r="F164" s="241"/>
      <c r="G164" s="241"/>
      <c r="H164" s="241"/>
      <c r="I164" s="241"/>
      <c r="J164" s="52"/>
    </row>
    <row r="165" spans="1:20" s="11" customFormat="1" ht="16" customHeight="1" x14ac:dyDescent="0.35">
      <c r="A165" s="100"/>
      <c r="B165" s="66"/>
      <c r="C165" s="66"/>
      <c r="D165" s="66"/>
      <c r="E165" s="66"/>
      <c r="F165" s="66"/>
      <c r="G165" s="66"/>
      <c r="H165" s="101"/>
      <c r="I165" s="101"/>
      <c r="J165" s="83"/>
      <c r="K165" s="10"/>
      <c r="L165" s="10"/>
      <c r="M165" s="10"/>
      <c r="N165" s="10"/>
      <c r="O165" s="10"/>
      <c r="P165" s="10"/>
      <c r="Q165" s="10"/>
      <c r="R165" s="10"/>
      <c r="S165" s="10"/>
      <c r="T165" s="10"/>
    </row>
    <row r="166" spans="1:20" s="16" customFormat="1" ht="26" customHeight="1" x14ac:dyDescent="0.25">
      <c r="A166" s="100"/>
      <c r="B166" s="310" t="s">
        <v>28</v>
      </c>
      <c r="C166" s="311"/>
      <c r="D166" s="311"/>
      <c r="E166" s="311"/>
      <c r="F166" s="311"/>
      <c r="G166" s="311"/>
      <c r="H166" s="311"/>
      <c r="I166" s="311"/>
      <c r="J166" s="97"/>
      <c r="K166" s="15"/>
      <c r="L166" s="15"/>
      <c r="M166" s="15"/>
      <c r="N166" s="15"/>
      <c r="O166" s="15"/>
      <c r="P166" s="15"/>
      <c r="Q166" s="15"/>
      <c r="R166" s="15"/>
      <c r="S166" s="15"/>
      <c r="T166" s="15"/>
    </row>
    <row r="167" spans="1:20" s="16" customFormat="1" ht="8.25" customHeight="1" x14ac:dyDescent="0.25">
      <c r="A167" s="130"/>
      <c r="B167" s="66"/>
      <c r="C167" s="66"/>
      <c r="D167" s="66"/>
      <c r="E167" s="66"/>
      <c r="F167" s="66"/>
      <c r="G167" s="66"/>
      <c r="H167" s="66"/>
      <c r="I167" s="66"/>
      <c r="J167" s="97"/>
      <c r="K167" s="15"/>
      <c r="L167" s="15"/>
      <c r="M167" s="15"/>
      <c r="N167" s="15"/>
      <c r="O167" s="15"/>
      <c r="P167" s="15"/>
      <c r="Q167" s="15"/>
      <c r="R167" s="15"/>
      <c r="S167" s="15"/>
      <c r="T167" s="15"/>
    </row>
    <row r="168" spans="1:20" s="16" customFormat="1" ht="48" customHeight="1" x14ac:dyDescent="0.25">
      <c r="A168" s="131" t="s">
        <v>14</v>
      </c>
      <c r="B168" s="241" t="s">
        <v>141</v>
      </c>
      <c r="C168" s="241"/>
      <c r="D168" s="241"/>
      <c r="E168" s="241"/>
      <c r="F168" s="241"/>
      <c r="G168" s="241"/>
      <c r="H168" s="241"/>
      <c r="I168" s="241"/>
      <c r="J168" s="97"/>
      <c r="K168" s="15"/>
      <c r="L168" s="15"/>
      <c r="M168" s="15"/>
      <c r="N168" s="15"/>
      <c r="O168" s="15"/>
      <c r="P168" s="15"/>
      <c r="Q168" s="15"/>
      <c r="R168" s="15"/>
      <c r="S168" s="15"/>
      <c r="T168" s="15"/>
    </row>
    <row r="169" spans="1:20" s="16" customFormat="1" ht="5" customHeight="1" x14ac:dyDescent="0.25">
      <c r="A169" s="130"/>
      <c r="B169" s="66"/>
      <c r="C169" s="66"/>
      <c r="D169" s="66"/>
      <c r="E169" s="66"/>
      <c r="F169" s="66"/>
      <c r="G169" s="66"/>
      <c r="H169" s="66"/>
      <c r="I169" s="66"/>
      <c r="J169" s="97"/>
      <c r="K169" s="15"/>
      <c r="L169" s="15"/>
      <c r="M169" s="15"/>
      <c r="N169" s="15"/>
      <c r="O169" s="15"/>
      <c r="P169" s="15"/>
      <c r="Q169" s="15"/>
      <c r="R169" s="15"/>
      <c r="S169" s="15"/>
      <c r="T169" s="15"/>
    </row>
    <row r="170" spans="1:20" s="16" customFormat="1" x14ac:dyDescent="0.25">
      <c r="A170" s="131" t="s">
        <v>14</v>
      </c>
      <c r="B170" s="241" t="s">
        <v>142</v>
      </c>
      <c r="C170" s="241"/>
      <c r="D170" s="241"/>
      <c r="E170" s="241"/>
      <c r="F170" s="241"/>
      <c r="G170" s="241"/>
      <c r="H170" s="241"/>
      <c r="I170" s="241"/>
      <c r="J170" s="97"/>
      <c r="K170" s="15"/>
      <c r="L170" s="15"/>
      <c r="M170" s="15"/>
      <c r="N170" s="15"/>
      <c r="O170" s="15"/>
      <c r="P170" s="15"/>
      <c r="Q170" s="15"/>
      <c r="R170" s="15"/>
      <c r="S170" s="15"/>
      <c r="T170" s="15"/>
    </row>
    <row r="171" spans="1:20" s="16" customFormat="1" ht="5" customHeight="1" x14ac:dyDescent="0.25">
      <c r="A171" s="130"/>
      <c r="B171" s="66"/>
      <c r="C171" s="66"/>
      <c r="D171" s="66"/>
      <c r="E171" s="66"/>
      <c r="F171" s="66"/>
      <c r="G171" s="66"/>
      <c r="H171" s="66"/>
      <c r="I171" s="66"/>
      <c r="J171" s="97"/>
      <c r="K171" s="15"/>
      <c r="L171" s="15"/>
      <c r="M171" s="15"/>
      <c r="N171" s="15"/>
      <c r="O171" s="15"/>
      <c r="P171" s="15"/>
      <c r="Q171" s="15"/>
      <c r="R171" s="15"/>
      <c r="S171" s="15"/>
      <c r="T171" s="15"/>
    </row>
    <row r="172" spans="1:20" s="16" customFormat="1" ht="33.75" customHeight="1" x14ac:dyDescent="0.25">
      <c r="A172" s="106" t="s">
        <v>14</v>
      </c>
      <c r="B172" s="241" t="s">
        <v>143</v>
      </c>
      <c r="C172" s="241"/>
      <c r="D172" s="241"/>
      <c r="E172" s="241"/>
      <c r="F172" s="241"/>
      <c r="G172" s="241"/>
      <c r="H172" s="241"/>
      <c r="I172" s="241"/>
      <c r="J172" s="97"/>
      <c r="K172" s="15"/>
      <c r="L172" s="15"/>
      <c r="M172" s="15"/>
      <c r="N172" s="15"/>
      <c r="O172" s="15"/>
      <c r="P172" s="15"/>
      <c r="Q172" s="15"/>
      <c r="R172" s="15"/>
      <c r="S172" s="15"/>
      <c r="T172" s="15"/>
    </row>
    <row r="173" spans="1:20" s="16" customFormat="1" ht="5" customHeight="1" x14ac:dyDescent="0.25">
      <c r="A173" s="106"/>
      <c r="B173" s="101"/>
      <c r="C173" s="101"/>
      <c r="D173" s="101"/>
      <c r="E173" s="101"/>
      <c r="F173" s="101"/>
      <c r="G173" s="101"/>
      <c r="H173" s="96"/>
      <c r="I173" s="96"/>
      <c r="J173" s="97"/>
      <c r="K173" s="15"/>
      <c r="L173" s="15"/>
      <c r="M173" s="15"/>
      <c r="N173" s="15"/>
      <c r="O173" s="15"/>
      <c r="P173" s="15"/>
      <c r="Q173" s="15"/>
      <c r="R173" s="15"/>
      <c r="S173" s="15"/>
      <c r="T173" s="15"/>
    </row>
    <row r="174" spans="1:20" ht="47.25" customHeight="1" x14ac:dyDescent="0.25">
      <c r="A174" s="106" t="s">
        <v>14</v>
      </c>
      <c r="B174" s="241" t="s">
        <v>144</v>
      </c>
      <c r="C174" s="241"/>
      <c r="D174" s="241"/>
      <c r="E174" s="241"/>
      <c r="F174" s="241"/>
      <c r="G174" s="241"/>
      <c r="H174" s="241"/>
      <c r="I174" s="241"/>
      <c r="J174" s="52"/>
    </row>
    <row r="175" spans="1:20" ht="5" customHeight="1" x14ac:dyDescent="0.25">
      <c r="A175" s="106"/>
      <c r="B175" s="66"/>
      <c r="C175" s="66"/>
      <c r="D175" s="66"/>
      <c r="E175" s="66"/>
      <c r="F175" s="66"/>
      <c r="G175" s="66"/>
      <c r="H175" s="66"/>
      <c r="I175" s="66"/>
      <c r="J175" s="52"/>
    </row>
    <row r="176" spans="1:20" s="38" customFormat="1" ht="63" customHeight="1" x14ac:dyDescent="0.25">
      <c r="A176" s="106" t="s">
        <v>14</v>
      </c>
      <c r="B176" s="241" t="s">
        <v>175</v>
      </c>
      <c r="C176" s="241"/>
      <c r="D176" s="241"/>
      <c r="E176" s="241"/>
      <c r="F176" s="241"/>
      <c r="G176" s="241"/>
      <c r="H176" s="241"/>
      <c r="I176" s="241"/>
      <c r="J176" s="86"/>
      <c r="K176" s="42"/>
      <c r="L176" s="37"/>
      <c r="M176" s="37"/>
      <c r="N176" s="37"/>
      <c r="O176" s="37"/>
      <c r="P176" s="37"/>
      <c r="Q176" s="37"/>
      <c r="R176" s="37"/>
      <c r="S176" s="37"/>
      <c r="T176" s="37"/>
    </row>
    <row r="177" spans="1:20" s="36" customFormat="1" ht="5" customHeight="1" x14ac:dyDescent="0.25">
      <c r="A177" s="123"/>
      <c r="B177" s="124"/>
      <c r="C177" s="124"/>
      <c r="D177" s="124"/>
      <c r="E177" s="124"/>
      <c r="F177" s="124"/>
      <c r="G177" s="124"/>
      <c r="H177" s="124"/>
      <c r="I177" s="124"/>
      <c r="J177" s="125"/>
      <c r="K177" s="35"/>
      <c r="L177" s="35"/>
      <c r="M177" s="35"/>
      <c r="N177" s="35"/>
      <c r="O177" s="35"/>
      <c r="P177" s="35"/>
      <c r="Q177" s="35"/>
      <c r="R177" s="35"/>
      <c r="S177" s="35"/>
      <c r="T177" s="35"/>
    </row>
    <row r="178" spans="1:20" s="36" customFormat="1" ht="22.5" customHeight="1" x14ac:dyDescent="0.25">
      <c r="A178" s="106" t="s">
        <v>14</v>
      </c>
      <c r="B178" s="241" t="s">
        <v>52</v>
      </c>
      <c r="C178" s="241"/>
      <c r="D178" s="241"/>
      <c r="E178" s="241"/>
      <c r="F178" s="241"/>
      <c r="G178" s="241"/>
      <c r="H178" s="241"/>
      <c r="I178" s="241"/>
      <c r="J178" s="125"/>
      <c r="K178" s="35"/>
      <c r="L178" s="35"/>
      <c r="M178" s="35"/>
      <c r="N178" s="35"/>
      <c r="O178" s="35"/>
      <c r="P178" s="35"/>
      <c r="Q178" s="35"/>
      <c r="R178" s="35"/>
      <c r="S178" s="35"/>
      <c r="T178" s="35"/>
    </row>
    <row r="179" spans="1:20" s="36" customFormat="1" ht="5" customHeight="1" x14ac:dyDescent="0.25">
      <c r="A179" s="106"/>
      <c r="B179" s="66"/>
      <c r="C179" s="66"/>
      <c r="D179" s="66"/>
      <c r="E179" s="66"/>
      <c r="F179" s="66"/>
      <c r="G179" s="66"/>
      <c r="H179" s="66"/>
      <c r="I179" s="66"/>
      <c r="J179" s="125"/>
      <c r="K179" s="35"/>
      <c r="L179" s="35"/>
      <c r="M179" s="35"/>
      <c r="N179" s="35"/>
      <c r="O179" s="35"/>
      <c r="P179" s="35"/>
      <c r="Q179" s="35"/>
      <c r="R179" s="35"/>
      <c r="S179" s="35"/>
      <c r="T179" s="35"/>
    </row>
    <row r="180" spans="1:20" s="36" customFormat="1" ht="51" customHeight="1" x14ac:dyDescent="0.25">
      <c r="A180" s="106" t="s">
        <v>14</v>
      </c>
      <c r="B180" s="241" t="s">
        <v>99</v>
      </c>
      <c r="C180" s="241"/>
      <c r="D180" s="241"/>
      <c r="E180" s="241"/>
      <c r="F180" s="241"/>
      <c r="G180" s="241"/>
      <c r="H180" s="241"/>
      <c r="I180" s="241"/>
      <c r="J180" s="125"/>
      <c r="K180" s="35"/>
      <c r="L180" s="35"/>
      <c r="M180" s="35"/>
      <c r="N180" s="35"/>
      <c r="O180" s="35"/>
      <c r="P180" s="35"/>
      <c r="Q180" s="35"/>
      <c r="R180" s="35"/>
      <c r="S180" s="35"/>
      <c r="T180" s="35"/>
    </row>
    <row r="181" spans="1:20" s="36" customFormat="1" ht="12" customHeight="1" x14ac:dyDescent="0.25">
      <c r="A181" s="123"/>
      <c r="B181" s="124"/>
      <c r="C181" s="124"/>
      <c r="D181" s="124"/>
      <c r="E181" s="124"/>
      <c r="F181" s="124"/>
      <c r="G181" s="124"/>
      <c r="H181" s="124"/>
      <c r="I181" s="124"/>
      <c r="J181" s="125"/>
      <c r="K181" s="35"/>
      <c r="L181" s="35"/>
      <c r="M181" s="35"/>
      <c r="N181" s="35"/>
      <c r="O181" s="35"/>
      <c r="P181" s="35"/>
      <c r="Q181" s="35"/>
      <c r="R181" s="35"/>
      <c r="S181" s="35"/>
      <c r="T181" s="35"/>
    </row>
    <row r="182" spans="1:20" s="16" customFormat="1" ht="15.75" customHeight="1" x14ac:dyDescent="0.25">
      <c r="A182" s="130"/>
      <c r="B182" s="66"/>
      <c r="C182" s="66"/>
      <c r="D182" s="66"/>
      <c r="E182" s="66"/>
      <c r="F182" s="66"/>
      <c r="G182" s="66"/>
      <c r="H182" s="66"/>
      <c r="I182" s="66"/>
      <c r="J182" s="97"/>
      <c r="K182" s="15"/>
      <c r="L182" s="15"/>
      <c r="M182" s="15"/>
      <c r="N182" s="15"/>
      <c r="O182" s="15"/>
      <c r="P182" s="15"/>
      <c r="Q182" s="15"/>
      <c r="R182" s="15"/>
      <c r="S182" s="15"/>
      <c r="T182" s="15"/>
    </row>
    <row r="183" spans="1:20" s="16" customFormat="1" ht="26.5" customHeight="1" x14ac:dyDescent="0.25">
      <c r="A183" s="100"/>
      <c r="B183" s="322" t="s">
        <v>152</v>
      </c>
      <c r="C183" s="322"/>
      <c r="D183" s="322"/>
      <c r="E183" s="322"/>
      <c r="F183" s="322"/>
      <c r="G183" s="322"/>
      <c r="H183" s="322"/>
      <c r="I183" s="322"/>
      <c r="J183" s="97"/>
      <c r="K183" s="15"/>
      <c r="L183" s="15"/>
      <c r="M183" s="15"/>
      <c r="N183" s="15"/>
      <c r="O183" s="15"/>
      <c r="P183" s="15"/>
      <c r="Q183" s="15"/>
      <c r="R183" s="15"/>
      <c r="S183" s="15"/>
      <c r="T183" s="15"/>
    </row>
    <row r="184" spans="1:20" s="38" customFormat="1" ht="50.5" customHeight="1" x14ac:dyDescent="0.25">
      <c r="A184" s="106" t="s">
        <v>14</v>
      </c>
      <c r="B184" s="241" t="s">
        <v>153</v>
      </c>
      <c r="C184" s="241"/>
      <c r="D184" s="241"/>
      <c r="E184" s="241"/>
      <c r="F184" s="241"/>
      <c r="G184" s="241"/>
      <c r="H184" s="241"/>
      <c r="I184" s="241"/>
      <c r="J184" s="86"/>
      <c r="K184" s="42"/>
      <c r="L184" s="37"/>
      <c r="M184" s="37"/>
      <c r="N184" s="37"/>
      <c r="O184" s="37"/>
      <c r="P184" s="37"/>
      <c r="Q184" s="37"/>
      <c r="R184" s="37"/>
      <c r="S184" s="37"/>
      <c r="T184" s="37"/>
    </row>
    <row r="185" spans="1:20" s="16" customFormat="1" ht="15.75" customHeight="1" x14ac:dyDescent="0.25">
      <c r="A185" s="130"/>
      <c r="B185" s="196"/>
      <c r="C185" s="196"/>
      <c r="D185" s="196"/>
      <c r="E185" s="196"/>
      <c r="F185" s="196"/>
      <c r="G185" s="196"/>
      <c r="H185" s="196"/>
      <c r="I185" s="196"/>
      <c r="J185" s="97"/>
      <c r="K185" s="15"/>
      <c r="L185" s="15"/>
      <c r="M185" s="15"/>
      <c r="N185" s="15"/>
      <c r="O185" s="15"/>
      <c r="P185" s="15"/>
      <c r="Q185" s="15"/>
      <c r="R185" s="15"/>
      <c r="S185" s="15"/>
      <c r="T185" s="15"/>
    </row>
    <row r="186" spans="1:20" s="16" customFormat="1" ht="26.5" customHeight="1" x14ac:dyDescent="0.25">
      <c r="A186" s="100"/>
      <c r="B186" s="322" t="s">
        <v>26</v>
      </c>
      <c r="C186" s="322"/>
      <c r="D186" s="322"/>
      <c r="E186" s="322"/>
      <c r="F186" s="322"/>
      <c r="G186" s="322"/>
      <c r="H186" s="322"/>
      <c r="I186" s="322"/>
      <c r="J186" s="97"/>
      <c r="K186" s="15"/>
      <c r="L186" s="15"/>
      <c r="M186" s="15"/>
      <c r="N186" s="15"/>
      <c r="O186" s="15"/>
      <c r="P186" s="15"/>
      <c r="Q186" s="15"/>
      <c r="R186" s="15"/>
      <c r="S186" s="15"/>
      <c r="T186" s="15"/>
    </row>
    <row r="187" spans="1:20" s="38" customFormat="1" ht="30.75" customHeight="1" x14ac:dyDescent="0.25">
      <c r="A187" s="106" t="s">
        <v>14</v>
      </c>
      <c r="B187" s="241" t="s">
        <v>55</v>
      </c>
      <c r="C187" s="241"/>
      <c r="D187" s="241"/>
      <c r="E187" s="241"/>
      <c r="F187" s="241"/>
      <c r="G187" s="241"/>
      <c r="H187" s="241"/>
      <c r="I187" s="241"/>
      <c r="J187" s="86"/>
      <c r="K187" s="42"/>
      <c r="L187" s="37"/>
      <c r="M187" s="37"/>
      <c r="N187" s="37"/>
      <c r="O187" s="37"/>
      <c r="P187" s="37"/>
      <c r="Q187" s="37"/>
      <c r="R187" s="37"/>
      <c r="S187" s="37"/>
      <c r="T187" s="37"/>
    </row>
    <row r="188" spans="1:20" s="16" customFormat="1" ht="10.5" customHeight="1" x14ac:dyDescent="0.25">
      <c r="A188" s="130"/>
      <c r="B188" s="66"/>
      <c r="C188" s="66"/>
      <c r="D188" s="66"/>
      <c r="E188" s="66"/>
      <c r="F188" s="66"/>
      <c r="G188" s="66"/>
      <c r="H188" s="66"/>
      <c r="I188" s="66"/>
      <c r="J188" s="97"/>
      <c r="K188" s="15"/>
      <c r="L188" s="15"/>
      <c r="M188" s="15"/>
      <c r="N188" s="15"/>
      <c r="O188" s="15"/>
      <c r="P188" s="15"/>
      <c r="Q188" s="15"/>
      <c r="R188" s="15"/>
      <c r="S188" s="15"/>
      <c r="T188" s="15"/>
    </row>
    <row r="189" spans="1:20" s="16" customFormat="1" ht="26.5" customHeight="1" x14ac:dyDescent="0.25">
      <c r="A189" s="100"/>
      <c r="B189" s="322" t="s">
        <v>27</v>
      </c>
      <c r="C189" s="325"/>
      <c r="D189" s="325"/>
      <c r="E189" s="325"/>
      <c r="F189" s="325"/>
      <c r="G189" s="325"/>
      <c r="H189" s="325"/>
      <c r="I189" s="325"/>
      <c r="J189" s="97"/>
      <c r="K189" s="15"/>
      <c r="L189" s="15"/>
      <c r="M189" s="15"/>
      <c r="N189" s="15"/>
      <c r="O189" s="15"/>
      <c r="P189" s="15"/>
      <c r="Q189" s="15"/>
      <c r="R189" s="15"/>
      <c r="S189" s="15"/>
      <c r="T189" s="15"/>
    </row>
    <row r="190" spans="1:20" s="2" customFormat="1" ht="132.75" customHeight="1" x14ac:dyDescent="0.25">
      <c r="A190" s="131" t="s">
        <v>14</v>
      </c>
      <c r="B190" s="241" t="s">
        <v>98</v>
      </c>
      <c r="C190" s="241"/>
      <c r="D190" s="241"/>
      <c r="E190" s="241"/>
      <c r="F190" s="241"/>
      <c r="G190" s="241"/>
      <c r="H190" s="241"/>
      <c r="I190" s="241"/>
      <c r="J190" s="132"/>
      <c r="K190" s="17"/>
      <c r="L190" s="22"/>
      <c r="M190" s="22"/>
      <c r="N190" s="23"/>
      <c r="O190" s="23"/>
      <c r="P190" s="7"/>
      <c r="Q190" s="7"/>
      <c r="R190" s="7"/>
      <c r="S190" s="7"/>
      <c r="T190" s="7"/>
    </row>
    <row r="191" spans="1:20" s="26" customFormat="1" ht="5" customHeight="1" x14ac:dyDescent="0.25">
      <c r="A191" s="131"/>
      <c r="B191" s="66"/>
      <c r="C191" s="66"/>
      <c r="D191" s="66"/>
      <c r="E191" s="66"/>
      <c r="F191" s="66"/>
      <c r="G191" s="66"/>
      <c r="H191" s="66"/>
      <c r="I191" s="66"/>
      <c r="J191" s="132"/>
      <c r="K191" s="17"/>
      <c r="L191" s="22"/>
      <c r="M191" s="22"/>
      <c r="N191" s="23"/>
      <c r="O191" s="23"/>
      <c r="P191" s="7"/>
      <c r="Q191" s="7"/>
      <c r="R191" s="7"/>
      <c r="S191" s="7"/>
      <c r="T191" s="7"/>
    </row>
    <row r="192" spans="1:20" s="26" customFormat="1" ht="45.5" customHeight="1" x14ac:dyDescent="0.25">
      <c r="A192" s="131" t="s">
        <v>14</v>
      </c>
      <c r="B192" s="213" t="s">
        <v>154</v>
      </c>
      <c r="C192" s="213"/>
      <c r="D192" s="213"/>
      <c r="E192" s="213"/>
      <c r="F192" s="213"/>
      <c r="G192" s="213"/>
      <c r="H192" s="213"/>
      <c r="I192" s="213"/>
      <c r="J192" s="132"/>
      <c r="K192" s="17"/>
      <c r="L192" s="22"/>
      <c r="M192" s="22"/>
      <c r="N192" s="23"/>
      <c r="O192" s="23"/>
      <c r="P192" s="7"/>
      <c r="Q192" s="7"/>
      <c r="R192" s="7"/>
      <c r="S192" s="7"/>
      <c r="T192" s="7"/>
    </row>
    <row r="193" spans="1:20" s="11" customFormat="1" ht="22" customHeight="1" x14ac:dyDescent="0.35">
      <c r="A193" s="100"/>
      <c r="B193" s="66"/>
      <c r="C193" s="66"/>
      <c r="D193" s="66"/>
      <c r="E193" s="66"/>
      <c r="F193" s="66"/>
      <c r="G193" s="66"/>
      <c r="H193" s="101"/>
      <c r="I193" s="101"/>
      <c r="J193" s="83"/>
      <c r="K193" s="10"/>
      <c r="L193" s="10"/>
      <c r="M193" s="10"/>
      <c r="N193" s="10"/>
      <c r="O193" s="10"/>
      <c r="P193" s="10"/>
      <c r="Q193" s="10"/>
      <c r="R193" s="10"/>
      <c r="S193" s="10"/>
      <c r="T193" s="10"/>
    </row>
    <row r="194" spans="1:20" ht="35.25" customHeight="1" x14ac:dyDescent="0.25">
      <c r="A194" s="133"/>
      <c r="B194" s="263" t="s">
        <v>18</v>
      </c>
      <c r="C194" s="263"/>
      <c r="D194" s="263"/>
      <c r="E194" s="263"/>
      <c r="F194" s="263"/>
      <c r="G194" s="263"/>
      <c r="H194" s="263"/>
      <c r="I194" s="263"/>
      <c r="J194" s="52"/>
      <c r="K194" s="42"/>
    </row>
    <row r="195" spans="1:20" ht="40.5" customHeight="1" x14ac:dyDescent="0.35">
      <c r="A195" s="51"/>
      <c r="B195" s="83"/>
      <c r="C195" s="83"/>
      <c r="D195" s="83"/>
      <c r="E195" s="83"/>
      <c r="F195" s="295"/>
      <c r="G195" s="296"/>
      <c r="H195" s="296"/>
      <c r="I195" s="297"/>
      <c r="J195" s="52"/>
    </row>
    <row r="196" spans="1:20" ht="41.25" customHeight="1" x14ac:dyDescent="0.35">
      <c r="A196" s="51"/>
      <c r="B196" s="292"/>
      <c r="C196" s="293"/>
      <c r="D196" s="294"/>
      <c r="E196" s="83"/>
      <c r="F196" s="298"/>
      <c r="G196" s="299"/>
      <c r="H196" s="299"/>
      <c r="I196" s="300"/>
      <c r="J196" s="52"/>
    </row>
    <row r="197" spans="1:20" s="2" customFormat="1" ht="34.5" customHeight="1" x14ac:dyDescent="0.25">
      <c r="A197" s="100"/>
      <c r="B197" s="323" t="s">
        <v>7</v>
      </c>
      <c r="C197" s="323"/>
      <c r="D197" s="323"/>
      <c r="E197" s="97"/>
      <c r="F197" s="324" t="s">
        <v>155</v>
      </c>
      <c r="G197" s="324"/>
      <c r="H197" s="324"/>
      <c r="I197" s="324"/>
      <c r="J197" s="132"/>
      <c r="K197" s="7"/>
      <c r="L197" s="7"/>
      <c r="M197" s="7"/>
      <c r="N197" s="7"/>
      <c r="O197" s="7"/>
      <c r="P197" s="7"/>
      <c r="Q197" s="7"/>
      <c r="R197" s="7"/>
      <c r="S197" s="7"/>
      <c r="T197" s="7"/>
    </row>
    <row r="198" spans="1:20" s="26" customFormat="1" ht="24" customHeight="1" x14ac:dyDescent="0.25">
      <c r="A198" s="100"/>
      <c r="B198" s="134"/>
      <c r="C198" s="134"/>
      <c r="D198" s="134"/>
      <c r="E198" s="97"/>
      <c r="F198" s="95"/>
      <c r="G198" s="95"/>
      <c r="H198" s="95"/>
      <c r="I198" s="95"/>
      <c r="J198" s="132"/>
      <c r="K198" s="7"/>
      <c r="L198" s="7"/>
      <c r="M198" s="7"/>
      <c r="N198" s="7"/>
      <c r="O198" s="7"/>
      <c r="P198" s="7"/>
      <c r="Q198" s="7"/>
      <c r="R198" s="7"/>
      <c r="S198" s="7"/>
      <c r="T198" s="7"/>
    </row>
    <row r="199" spans="1:20" ht="26.25" customHeight="1" x14ac:dyDescent="0.35">
      <c r="A199" s="51"/>
      <c r="B199" s="135" t="s">
        <v>11</v>
      </c>
      <c r="C199" s="136"/>
      <c r="D199" s="136"/>
      <c r="E199" s="83"/>
      <c r="F199" s="83"/>
      <c r="G199" s="83"/>
      <c r="H199" s="83"/>
      <c r="I199" s="83"/>
      <c r="J199" s="52"/>
    </row>
    <row r="200" spans="1:20" ht="25.5" customHeight="1" x14ac:dyDescent="0.25">
      <c r="A200" s="100"/>
      <c r="B200" s="290" t="s">
        <v>176</v>
      </c>
      <c r="C200" s="290"/>
      <c r="D200" s="290"/>
      <c r="E200" s="290"/>
      <c r="F200" s="290"/>
      <c r="G200" s="290"/>
      <c r="H200" s="290"/>
      <c r="I200" s="290"/>
      <c r="J200" s="52"/>
    </row>
    <row r="201" spans="1:20" s="34" customFormat="1" ht="17" customHeight="1" x14ac:dyDescent="0.3">
      <c r="A201" s="100"/>
      <c r="B201" s="223" t="s">
        <v>139</v>
      </c>
      <c r="C201" s="223"/>
      <c r="D201" s="223"/>
      <c r="E201" s="223"/>
      <c r="F201" s="223"/>
      <c r="G201" s="223"/>
      <c r="H201" s="223"/>
      <c r="I201" s="223"/>
      <c r="J201" s="137"/>
      <c r="K201" s="33"/>
      <c r="L201" s="33"/>
      <c r="M201" s="33"/>
      <c r="N201" s="33"/>
      <c r="O201" s="33"/>
      <c r="P201" s="33"/>
      <c r="Q201" s="33"/>
      <c r="R201" s="33"/>
      <c r="S201" s="33"/>
      <c r="T201" s="33"/>
    </row>
    <row r="202" spans="1:20" ht="15.75" customHeight="1" x14ac:dyDescent="0.25">
      <c r="A202" s="100"/>
      <c r="B202" s="138"/>
      <c r="C202" s="313" t="s">
        <v>137</v>
      </c>
      <c r="D202" s="313"/>
      <c r="E202" s="313"/>
      <c r="F202" s="313"/>
      <c r="G202" s="313"/>
      <c r="H202" s="313"/>
      <c r="I202" s="313"/>
      <c r="J202" s="52"/>
    </row>
    <row r="203" spans="1:20" ht="30" customHeight="1" x14ac:dyDescent="0.25">
      <c r="A203" s="100"/>
      <c r="B203" s="138"/>
      <c r="C203" s="313" t="s">
        <v>138</v>
      </c>
      <c r="D203" s="313"/>
      <c r="E203" s="313"/>
      <c r="F203" s="313"/>
      <c r="G203" s="313"/>
      <c r="H203" s="313"/>
      <c r="I203" s="313"/>
      <c r="J203" s="52"/>
    </row>
    <row r="204" spans="1:20" ht="15.75" customHeight="1" x14ac:dyDescent="0.25">
      <c r="A204" s="100"/>
      <c r="B204" s="138"/>
      <c r="C204" s="313" t="s">
        <v>48</v>
      </c>
      <c r="D204" s="313"/>
      <c r="E204" s="313"/>
      <c r="F204" s="313"/>
      <c r="G204" s="313"/>
      <c r="H204" s="313"/>
      <c r="I204" s="313"/>
      <c r="J204" s="52"/>
    </row>
    <row r="205" spans="1:20" ht="18" customHeight="1" x14ac:dyDescent="0.25">
      <c r="A205" s="100"/>
      <c r="B205" s="138"/>
      <c r="C205" s="313" t="s">
        <v>49</v>
      </c>
      <c r="D205" s="313"/>
      <c r="E205" s="313"/>
      <c r="F205" s="313"/>
      <c r="G205" s="313"/>
      <c r="H205" s="313"/>
      <c r="I205" s="313"/>
      <c r="J205" s="52"/>
    </row>
    <row r="206" spans="1:20" ht="15.75" customHeight="1" x14ac:dyDescent="0.25">
      <c r="A206" s="100"/>
      <c r="B206" s="138"/>
      <c r="C206" s="313" t="s">
        <v>50</v>
      </c>
      <c r="D206" s="313"/>
      <c r="E206" s="313"/>
      <c r="F206" s="313"/>
      <c r="G206" s="313"/>
      <c r="H206" s="313"/>
      <c r="I206" s="313"/>
      <c r="J206" s="52"/>
    </row>
    <row r="207" spans="1:20" ht="15.75" customHeight="1" x14ac:dyDescent="0.25">
      <c r="A207" s="100"/>
      <c r="B207" s="138"/>
      <c r="C207" s="313" t="s">
        <v>140</v>
      </c>
      <c r="D207" s="313"/>
      <c r="E207" s="313"/>
      <c r="F207" s="313"/>
      <c r="G207" s="313"/>
      <c r="H207" s="313"/>
      <c r="I207" s="313"/>
      <c r="J207" s="52"/>
    </row>
    <row r="208" spans="1:20" ht="31.5" customHeight="1" x14ac:dyDescent="0.25">
      <c r="A208" s="100"/>
      <c r="B208" s="138"/>
      <c r="C208" s="313" t="s">
        <v>51</v>
      </c>
      <c r="D208" s="313"/>
      <c r="E208" s="313"/>
      <c r="F208" s="313"/>
      <c r="G208" s="313"/>
      <c r="H208" s="313"/>
      <c r="I208" s="313"/>
      <c r="J208" s="52"/>
    </row>
    <row r="209" spans="1:20" ht="8.5" customHeight="1" x14ac:dyDescent="0.25">
      <c r="A209" s="100"/>
      <c r="B209" s="138"/>
      <c r="C209" s="197"/>
      <c r="D209" s="197"/>
      <c r="E209" s="197"/>
      <c r="F209" s="197"/>
      <c r="G209" s="197"/>
      <c r="H209" s="197"/>
      <c r="I209" s="197"/>
      <c r="J209" s="52"/>
    </row>
    <row r="210" spans="1:20" ht="19.5" customHeight="1" x14ac:dyDescent="0.25">
      <c r="A210" s="100"/>
      <c r="B210" s="223" t="s">
        <v>183</v>
      </c>
      <c r="C210" s="223"/>
      <c r="D210" s="223"/>
      <c r="E210" s="223"/>
      <c r="F210" s="223"/>
      <c r="G210" s="223"/>
      <c r="H210" s="223"/>
      <c r="I210" s="223"/>
      <c r="J210" s="52"/>
    </row>
    <row r="211" spans="1:20" ht="11" customHeight="1" x14ac:dyDescent="0.25">
      <c r="A211" s="100"/>
      <c r="B211" s="138"/>
      <c r="C211" s="197"/>
      <c r="D211" s="197"/>
      <c r="E211" s="197"/>
      <c r="F211" s="197"/>
      <c r="G211" s="197"/>
      <c r="H211" s="197"/>
      <c r="I211" s="197"/>
      <c r="J211" s="52"/>
    </row>
    <row r="212" spans="1:20" s="11" customFormat="1" ht="30" customHeight="1" x14ac:dyDescent="0.35">
      <c r="A212" s="100"/>
      <c r="B212" s="312" t="s">
        <v>65</v>
      </c>
      <c r="C212" s="312"/>
      <c r="D212" s="312"/>
      <c r="E212" s="312"/>
      <c r="F212" s="312"/>
      <c r="G212" s="312"/>
      <c r="H212" s="312"/>
      <c r="I212" s="312"/>
      <c r="J212" s="83"/>
      <c r="K212" s="10"/>
      <c r="L212" s="10"/>
      <c r="M212" s="10"/>
      <c r="N212" s="10"/>
      <c r="O212" s="10"/>
      <c r="P212" s="10"/>
      <c r="Q212" s="10"/>
      <c r="R212" s="10"/>
      <c r="S212" s="10"/>
      <c r="T212" s="10"/>
    </row>
    <row r="213" spans="1:20" s="11" customFormat="1" ht="29.25" customHeight="1" x14ac:dyDescent="0.35">
      <c r="A213" s="100"/>
      <c r="B213" s="66"/>
      <c r="C213" s="66"/>
      <c r="D213" s="66"/>
      <c r="E213" s="66"/>
      <c r="F213" s="66"/>
      <c r="G213" s="66"/>
      <c r="H213" s="101"/>
      <c r="I213" s="101"/>
      <c r="J213" s="83"/>
      <c r="K213" s="10"/>
      <c r="L213" s="10"/>
      <c r="M213" s="10"/>
      <c r="N213" s="10"/>
      <c r="O213" s="10"/>
      <c r="P213" s="10"/>
      <c r="Q213" s="10"/>
      <c r="R213" s="10"/>
      <c r="S213" s="10"/>
      <c r="T213" s="10"/>
    </row>
    <row r="214" spans="1:20" ht="28.5" customHeight="1" x14ac:dyDescent="0.35"/>
    <row r="215" spans="1:20" ht="15.75" customHeight="1" x14ac:dyDescent="0.35"/>
    <row r="216" spans="1:20" ht="15.75" customHeight="1" x14ac:dyDescent="0.35"/>
    <row r="217" spans="1:20" ht="28.5" customHeight="1" x14ac:dyDescent="0.35"/>
    <row r="218" spans="1:20" ht="15.75" customHeight="1" x14ac:dyDescent="0.35"/>
    <row r="219" spans="1:20" ht="15.75" customHeight="1" x14ac:dyDescent="0.35"/>
    <row r="220" spans="1:20" ht="28.5" customHeight="1" x14ac:dyDescent="0.35"/>
    <row r="221" spans="1:20" ht="15.75" customHeight="1" x14ac:dyDescent="0.35"/>
    <row r="222" spans="1:20" ht="28.5" customHeight="1" x14ac:dyDescent="0.35"/>
    <row r="223" spans="1:20" ht="15.75" customHeight="1" x14ac:dyDescent="0.35"/>
    <row r="224" spans="1:20" ht="15.75" customHeight="1" x14ac:dyDescent="0.35"/>
    <row r="225" ht="28.5" customHeight="1" x14ac:dyDescent="0.35"/>
    <row r="226" ht="15.75" customHeight="1" x14ac:dyDescent="0.35"/>
    <row r="227" ht="28.5" customHeight="1" x14ac:dyDescent="0.35"/>
    <row r="228" ht="28.5" customHeight="1" x14ac:dyDescent="0.35"/>
    <row r="229" ht="15.75" customHeight="1" x14ac:dyDescent="0.35"/>
    <row r="230" ht="15.75" customHeight="1" x14ac:dyDescent="0.35"/>
    <row r="231" ht="15.75" customHeight="1" x14ac:dyDescent="0.35"/>
    <row r="232" ht="15.75" customHeight="1" x14ac:dyDescent="0.35"/>
    <row r="233" ht="51" customHeight="1" x14ac:dyDescent="0.35"/>
    <row r="234" ht="76.5" customHeight="1" x14ac:dyDescent="0.35"/>
  </sheetData>
  <sheetProtection algorithmName="SHA-512" hashValue="MDHZDyvRT3MX0sZncP4YsVuPf9J9PaWMRwS84cN/FEZJvD4PnT5DAOg8e1C2nWJHzJ+lrMH3SeXzQ6c58P/YFA==" saltValue="0YLjHCztLJ1mlvnPziY6Ug==" spinCount="100000" sheet="1" objects="1" selectLockedCells="1"/>
  <protectedRanges>
    <protectedRange sqref="B37:F39 B30:F34 D44:F44 D40:F42" name="Bereich6"/>
    <protectedRange sqref="C40:C44 D43:I43" name="Bereich8"/>
    <protectedRange sqref="D46:G49" name="Bereich6_4_1"/>
    <protectedRange sqref="D50:G50"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58">
    <mergeCell ref="B183:I183"/>
    <mergeCell ref="B184:I184"/>
    <mergeCell ref="B210:I210"/>
    <mergeCell ref="C67:F67"/>
    <mergeCell ref="B197:D197"/>
    <mergeCell ref="F197:I197"/>
    <mergeCell ref="B189:I189"/>
    <mergeCell ref="B194:I194"/>
    <mergeCell ref="B190:I190"/>
    <mergeCell ref="C75:F75"/>
    <mergeCell ref="G75:I75"/>
    <mergeCell ref="C112:I112"/>
    <mergeCell ref="C113:I113"/>
    <mergeCell ref="C114:I114"/>
    <mergeCell ref="B143:I143"/>
    <mergeCell ref="B136:I136"/>
    <mergeCell ref="C121:I121"/>
    <mergeCell ref="C122:D122"/>
    <mergeCell ref="B110:I110"/>
    <mergeCell ref="B187:I187"/>
    <mergeCell ref="B176:I176"/>
    <mergeCell ref="B172:I172"/>
    <mergeCell ref="B186:I186"/>
    <mergeCell ref="B109:I109"/>
    <mergeCell ref="B180:I180"/>
    <mergeCell ref="C111:I111"/>
    <mergeCell ref="E116:I116"/>
    <mergeCell ref="B135:I135"/>
    <mergeCell ref="B50:E50"/>
    <mergeCell ref="F50:I50"/>
    <mergeCell ref="B178:I178"/>
    <mergeCell ref="B118:I118"/>
    <mergeCell ref="B134:G134"/>
    <mergeCell ref="B83:I83"/>
    <mergeCell ref="C115:I115"/>
    <mergeCell ref="B95:I95"/>
    <mergeCell ref="C96:I96"/>
    <mergeCell ref="C116:D116"/>
    <mergeCell ref="B147:I147"/>
    <mergeCell ref="B164:I164"/>
    <mergeCell ref="C77:F77"/>
    <mergeCell ref="G77:I77"/>
    <mergeCell ref="G79:I79"/>
    <mergeCell ref="C70:F70"/>
    <mergeCell ref="B168:I168"/>
    <mergeCell ref="G54:H54"/>
    <mergeCell ref="B102:F102"/>
    <mergeCell ref="G102:H102"/>
    <mergeCell ref="B212:I212"/>
    <mergeCell ref="B201:I201"/>
    <mergeCell ref="C202:I202"/>
    <mergeCell ref="C203:I203"/>
    <mergeCell ref="C204:I204"/>
    <mergeCell ref="C205:I205"/>
    <mergeCell ref="C206:I206"/>
    <mergeCell ref="C207:I207"/>
    <mergeCell ref="C208:I208"/>
    <mergeCell ref="B200:I200"/>
    <mergeCell ref="B65:H65"/>
    <mergeCell ref="C68:F68"/>
    <mergeCell ref="B196:D196"/>
    <mergeCell ref="F195:I196"/>
    <mergeCell ref="B150:I150"/>
    <mergeCell ref="B174:I174"/>
    <mergeCell ref="C129:I129"/>
    <mergeCell ref="C120:I120"/>
    <mergeCell ref="E122:I122"/>
    <mergeCell ref="B170:I170"/>
    <mergeCell ref="B128:I128"/>
    <mergeCell ref="B124:I124"/>
    <mergeCell ref="B132:I132"/>
    <mergeCell ref="B131:I131"/>
    <mergeCell ref="B119:I119"/>
    <mergeCell ref="B152:I152"/>
    <mergeCell ref="B160:I160"/>
    <mergeCell ref="B162:I162"/>
    <mergeCell ref="B145:I145"/>
    <mergeCell ref="B154:I154"/>
    <mergeCell ref="G68:I68"/>
    <mergeCell ref="B166:I166"/>
    <mergeCell ref="B149:I149"/>
    <mergeCell ref="F47:I47"/>
    <mergeCell ref="F49:I49"/>
    <mergeCell ref="D33:I33"/>
    <mergeCell ref="B84:I84"/>
    <mergeCell ref="B141:I141"/>
    <mergeCell ref="B85:I85"/>
    <mergeCell ref="C97:I97"/>
    <mergeCell ref="B86:I86"/>
    <mergeCell ref="B107:I107"/>
    <mergeCell ref="C125:I125"/>
    <mergeCell ref="B52:I52"/>
    <mergeCell ref="G67:I67"/>
    <mergeCell ref="D42:I42"/>
    <mergeCell ref="G70:I70"/>
    <mergeCell ref="G58:H58"/>
    <mergeCell ref="C57:F58"/>
    <mergeCell ref="C54:F55"/>
    <mergeCell ref="C62:F63"/>
    <mergeCell ref="F48:I48"/>
    <mergeCell ref="B49:E49"/>
    <mergeCell ref="C79:F79"/>
    <mergeCell ref="B80:J80"/>
    <mergeCell ref="A105:F105"/>
    <mergeCell ref="G105:H105"/>
    <mergeCell ref="B103:F103"/>
    <mergeCell ref="G103:H103"/>
    <mergeCell ref="B82:I82"/>
    <mergeCell ref="B99:I99"/>
    <mergeCell ref="B137:I137"/>
    <mergeCell ref="B139:I139"/>
    <mergeCell ref="B140:F140"/>
    <mergeCell ref="B142:F142"/>
    <mergeCell ref="B156:I156"/>
    <mergeCell ref="H4:J4"/>
    <mergeCell ref="D41:I41"/>
    <mergeCell ref="B36:I36"/>
    <mergeCell ref="A4:D4"/>
    <mergeCell ref="A5:D5"/>
    <mergeCell ref="D40:I40"/>
    <mergeCell ref="B8:F8"/>
    <mergeCell ref="D31:I31"/>
    <mergeCell ref="B29:I29"/>
    <mergeCell ref="C10:H13"/>
    <mergeCell ref="H9:I9"/>
    <mergeCell ref="B15:I15"/>
    <mergeCell ref="E4:G4"/>
    <mergeCell ref="D34:I34"/>
    <mergeCell ref="B34:C34"/>
    <mergeCell ref="D37:I37"/>
    <mergeCell ref="E5:G5"/>
    <mergeCell ref="B17:I17"/>
    <mergeCell ref="H5:J6"/>
    <mergeCell ref="D32:I32"/>
    <mergeCell ref="B192:I192"/>
    <mergeCell ref="G62:H62"/>
    <mergeCell ref="B100:I100"/>
    <mergeCell ref="B88:I88"/>
    <mergeCell ref="B91:I91"/>
    <mergeCell ref="H19:I19"/>
    <mergeCell ref="B21:I21"/>
    <mergeCell ref="B25:E25"/>
    <mergeCell ref="B19:C19"/>
    <mergeCell ref="E19:F19"/>
    <mergeCell ref="D30:I30"/>
    <mergeCell ref="F25:I25"/>
    <mergeCell ref="B72:I72"/>
    <mergeCell ref="D38:I38"/>
    <mergeCell ref="G57:H57"/>
    <mergeCell ref="B27:E27"/>
    <mergeCell ref="F27:I27"/>
    <mergeCell ref="B37:C37"/>
    <mergeCell ref="D39:I39"/>
    <mergeCell ref="B46:E46"/>
    <mergeCell ref="F46:I46"/>
    <mergeCell ref="B47:E47"/>
    <mergeCell ref="B158:I158"/>
    <mergeCell ref="B48:E48"/>
  </mergeCells>
  <phoneticPr fontId="6" type="noConversion"/>
  <dataValidations count="2">
    <dataValidation type="textLength" allowBlank="1" showInputMessage="1" showErrorMessage="1" error="Die Länge dieses Textfeldes ist begrenzt!_x000a_Bitte beschränken Sie sich auf maximal 100 Zeichen!" sqref="D31:D34 D30:I30 D37:I38 D39 WVN46:WVO50 D40:I42 JB46:JC50 SX46:SY50 ACT46:ACU50 AMP46:AMQ50 AWL46:AWM50 BGH46:BGI50 BQD46:BQE50 BZZ46:CAA50 CJV46:CJW50 CTR46:CTS50 DDN46:DDO50 DNJ46:DNK50 DXF46:DXG50 EHB46:EHC50 EQX46:EQY50 FAT46:FAU50 FKP46:FKQ50 FUL46:FUM50 GEH46:GEI50 GOD46:GOE50 GXZ46:GYA50 HHV46:HHW50 HRR46:HRS50 IBN46:IBO50 ILJ46:ILK50 IVF46:IVG50 JFB46:JFC50 JOX46:JOY50 JYT46:JYU50 KIP46:KIQ50 KSL46:KSM50 LCH46:LCI50 LMD46:LME50 LVZ46:LWA50 MFV46:MFW50 MPR46:MPS50 MZN46:MZO50 NJJ46:NJK50 NTF46:NTG50 ODB46:ODC50 OMX46:OMY50 OWT46:OWU50 PGP46:PGQ50 PQL46:PQM50 QAH46:QAI50 QKD46:QKE50 QTZ46:QUA50 RDV46:RDW50 RNR46:RNS50 RXN46:RXO50 SHJ46:SHK50 SRF46:SRG50 TBB46:TBC50 TKX46:TKY50 TUT46:TUU50 UEP46:UEQ50 UOL46:UOM50 UYH46:UYI50 VID46:VIE50 VRZ46:VSA50 WBV46:WBW50 WLR46:WLS50 D44:I44 F46:G49">
      <formula1>0</formula1>
      <formula2>100</formula2>
    </dataValidation>
    <dataValidation allowBlank="1" showInputMessage="1" showErrorMessage="1" error="Die Länge dieses Textfeldes ist begrenzt!_x000a_Bitte beschränken Sie sich auf maximal 100 Zeichen!" sqref="F50:I50"/>
  </dataValidations>
  <printOptions horizontalCentered="1"/>
  <pageMargins left="0.78740157480314965" right="0.59055118110236227" top="0.59055118110236227" bottom="0.59055118110236227" header="0.51181102362204722" footer="0.51181102362204722"/>
  <pageSetup paperSize="9" scale="62" fitToHeight="0" orientation="portrait" horizontalDpi="300" verticalDpi="300" r:id="rId2"/>
  <headerFooter>
    <oddFooter>&amp;LVerwendungsnachweis Betriebliche Weiterbildung&amp;RSeite &amp;P von &amp;N</oddFooter>
  </headerFooter>
  <rowBreaks count="5" manualBreakCount="5">
    <brk id="43" max="9" man="1"/>
    <brk id="81" max="9" man="1"/>
    <brk id="108" max="16383" man="1"/>
    <brk id="133" max="16383" man="1"/>
    <brk id="181"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383" r:id="rId5" name="Check Box 359">
              <controlPr locked="0" defaultSize="0" autoFill="0" autoLine="0" autoPict="0">
                <anchor moveWithCells="1">
                  <from>
                    <xdr:col>0</xdr:col>
                    <xdr:colOff>190500</xdr:colOff>
                    <xdr:row>199</xdr:row>
                    <xdr:rowOff>0</xdr:rowOff>
                  </from>
                  <to>
                    <xdr:col>0</xdr:col>
                    <xdr:colOff>387350</xdr:colOff>
                    <xdr:row>199</xdr:row>
                    <xdr:rowOff>196850</xdr:rowOff>
                  </to>
                </anchor>
              </controlPr>
            </control>
          </mc:Choice>
        </mc:AlternateContent>
        <mc:AlternateContent xmlns:mc="http://schemas.openxmlformats.org/markup-compatibility/2006">
          <mc:Choice Requires="x14">
            <control shapeId="1384" r:id="rId6" name="Check Box 360">
              <controlPr locked="0" defaultSize="0" autoFill="0" autoLine="0" autoPict="0">
                <anchor moveWithCells="1">
                  <from>
                    <xdr:col>1</xdr:col>
                    <xdr:colOff>222250</xdr:colOff>
                    <xdr:row>20</xdr:row>
                    <xdr:rowOff>673100</xdr:rowOff>
                  </from>
                  <to>
                    <xdr:col>1</xdr:col>
                    <xdr:colOff>635000</xdr:colOff>
                    <xdr:row>22</xdr:row>
                    <xdr:rowOff>25400</xdr:rowOff>
                  </to>
                </anchor>
              </controlPr>
            </control>
          </mc:Choice>
        </mc:AlternateContent>
        <mc:AlternateContent xmlns:mc="http://schemas.openxmlformats.org/markup-compatibility/2006">
          <mc:Choice Requires="x14">
            <control shapeId="1385" r:id="rId7" name="Check Box 361">
              <controlPr locked="0" defaultSize="0" autoFill="0" autoLine="0" autoPict="0">
                <anchor moveWithCells="1">
                  <from>
                    <xdr:col>1</xdr:col>
                    <xdr:colOff>222250</xdr:colOff>
                    <xdr:row>21</xdr:row>
                    <xdr:rowOff>273050</xdr:rowOff>
                  </from>
                  <to>
                    <xdr:col>1</xdr:col>
                    <xdr:colOff>539750</xdr:colOff>
                    <xdr:row>23</xdr:row>
                    <xdr:rowOff>31750</xdr:rowOff>
                  </to>
                </anchor>
              </controlPr>
            </control>
          </mc:Choice>
        </mc:AlternateContent>
        <mc:AlternateContent xmlns:mc="http://schemas.openxmlformats.org/markup-compatibility/2006">
          <mc:Choice Requires="x14">
            <control shapeId="1399" r:id="rId8" name="Check Box 375">
              <controlPr locked="0" defaultSize="0" autoFill="0" autoLine="0" autoPict="0">
                <anchor moveWithCells="1">
                  <from>
                    <xdr:col>0</xdr:col>
                    <xdr:colOff>196850</xdr:colOff>
                    <xdr:row>211</xdr:row>
                    <xdr:rowOff>82550</xdr:rowOff>
                  </from>
                  <to>
                    <xdr:col>0</xdr:col>
                    <xdr:colOff>406400</xdr:colOff>
                    <xdr:row>211</xdr:row>
                    <xdr:rowOff>292100</xdr:rowOff>
                  </to>
                </anchor>
              </controlPr>
            </control>
          </mc:Choice>
        </mc:AlternateContent>
        <mc:AlternateContent xmlns:mc="http://schemas.openxmlformats.org/markup-compatibility/2006">
          <mc:Choice Requires="x14">
            <control shapeId="1401" r:id="rId9" name="Check Box 377">
              <controlPr locked="0" defaultSize="0" autoFill="0" autoLine="0" autoPict="0">
                <anchor moveWithCells="1">
                  <from>
                    <xdr:col>0</xdr:col>
                    <xdr:colOff>190500</xdr:colOff>
                    <xdr:row>199</xdr:row>
                    <xdr:rowOff>311150</xdr:rowOff>
                  </from>
                  <to>
                    <xdr:col>0</xdr:col>
                    <xdr:colOff>387350</xdr:colOff>
                    <xdr:row>200</xdr:row>
                    <xdr:rowOff>190500</xdr:rowOff>
                  </to>
                </anchor>
              </controlPr>
            </control>
          </mc:Choice>
        </mc:AlternateContent>
        <mc:AlternateContent xmlns:mc="http://schemas.openxmlformats.org/markup-compatibility/2006">
          <mc:Choice Requires="x14">
            <control shapeId="1403" r:id="rId10" name="Check Box 379">
              <controlPr locked="0" defaultSize="0" autoFill="0" autoLine="0" autoPict="0">
                <anchor moveWithCells="1">
                  <from>
                    <xdr:col>1</xdr:col>
                    <xdr:colOff>222250</xdr:colOff>
                    <xdr:row>111</xdr:row>
                    <xdr:rowOff>6350</xdr:rowOff>
                  </from>
                  <to>
                    <xdr:col>1</xdr:col>
                    <xdr:colOff>527050</xdr:colOff>
                    <xdr:row>111</xdr:row>
                    <xdr:rowOff>228600</xdr:rowOff>
                  </to>
                </anchor>
              </controlPr>
            </control>
          </mc:Choice>
        </mc:AlternateContent>
        <mc:AlternateContent xmlns:mc="http://schemas.openxmlformats.org/markup-compatibility/2006">
          <mc:Choice Requires="x14">
            <control shapeId="1404" r:id="rId11" name="Check Box 380">
              <controlPr locked="0" defaultSize="0" autoFill="0" autoLine="0" autoPict="0">
                <anchor moveWithCells="1">
                  <from>
                    <xdr:col>1</xdr:col>
                    <xdr:colOff>222250</xdr:colOff>
                    <xdr:row>112</xdr:row>
                    <xdr:rowOff>6350</xdr:rowOff>
                  </from>
                  <to>
                    <xdr:col>1</xdr:col>
                    <xdr:colOff>527050</xdr:colOff>
                    <xdr:row>112</xdr:row>
                    <xdr:rowOff>228600</xdr:rowOff>
                  </to>
                </anchor>
              </controlPr>
            </control>
          </mc:Choice>
        </mc:AlternateContent>
        <mc:AlternateContent xmlns:mc="http://schemas.openxmlformats.org/markup-compatibility/2006">
          <mc:Choice Requires="x14">
            <control shapeId="1405" r:id="rId12" name="Check Box 381">
              <controlPr locked="0" defaultSize="0" autoFill="0" autoLine="0" autoPict="0">
                <anchor moveWithCells="1">
                  <from>
                    <xdr:col>1</xdr:col>
                    <xdr:colOff>222250</xdr:colOff>
                    <xdr:row>113</xdr:row>
                    <xdr:rowOff>6350</xdr:rowOff>
                  </from>
                  <to>
                    <xdr:col>1</xdr:col>
                    <xdr:colOff>527050</xdr:colOff>
                    <xdr:row>113</xdr:row>
                    <xdr:rowOff>228600</xdr:rowOff>
                  </to>
                </anchor>
              </controlPr>
            </control>
          </mc:Choice>
        </mc:AlternateContent>
        <mc:AlternateContent xmlns:mc="http://schemas.openxmlformats.org/markup-compatibility/2006">
          <mc:Choice Requires="x14">
            <control shapeId="1406" r:id="rId13" name="Check Box 382">
              <controlPr locked="0" defaultSize="0" autoFill="0" autoLine="0" autoPict="0">
                <anchor moveWithCells="1">
                  <from>
                    <xdr:col>1</xdr:col>
                    <xdr:colOff>222250</xdr:colOff>
                    <xdr:row>114</xdr:row>
                    <xdr:rowOff>6350</xdr:rowOff>
                  </from>
                  <to>
                    <xdr:col>1</xdr:col>
                    <xdr:colOff>527050</xdr:colOff>
                    <xdr:row>114</xdr:row>
                    <xdr:rowOff>228600</xdr:rowOff>
                  </to>
                </anchor>
              </controlPr>
            </control>
          </mc:Choice>
        </mc:AlternateContent>
        <mc:AlternateContent xmlns:mc="http://schemas.openxmlformats.org/markup-compatibility/2006">
          <mc:Choice Requires="x14">
            <control shapeId="1408" r:id="rId14" name="Check Box 384">
              <controlPr locked="0" defaultSize="0" autoFill="0" autoLine="0" autoPict="0">
                <anchor moveWithCells="1">
                  <from>
                    <xdr:col>1</xdr:col>
                    <xdr:colOff>222250</xdr:colOff>
                    <xdr:row>115</xdr:row>
                    <xdr:rowOff>6350</xdr:rowOff>
                  </from>
                  <to>
                    <xdr:col>1</xdr:col>
                    <xdr:colOff>527050</xdr:colOff>
                    <xdr:row>115</xdr:row>
                    <xdr:rowOff>228600</xdr:rowOff>
                  </to>
                </anchor>
              </controlPr>
            </control>
          </mc:Choice>
        </mc:AlternateContent>
        <mc:AlternateContent xmlns:mc="http://schemas.openxmlformats.org/markup-compatibility/2006">
          <mc:Choice Requires="x14">
            <control shapeId="1410" r:id="rId15" name="Check Box 386">
              <controlPr locked="0" defaultSize="0" autoFill="0" autoLine="0" autoPict="0">
                <anchor moveWithCells="1">
                  <from>
                    <xdr:col>1</xdr:col>
                    <xdr:colOff>222250</xdr:colOff>
                    <xdr:row>110</xdr:row>
                    <xdr:rowOff>6350</xdr:rowOff>
                  </from>
                  <to>
                    <xdr:col>1</xdr:col>
                    <xdr:colOff>527050</xdr:colOff>
                    <xdr:row>110</xdr:row>
                    <xdr:rowOff>228600</xdr:rowOff>
                  </to>
                </anchor>
              </controlPr>
            </control>
          </mc:Choice>
        </mc:AlternateContent>
        <mc:AlternateContent xmlns:mc="http://schemas.openxmlformats.org/markup-compatibility/2006">
          <mc:Choice Requires="x14">
            <control shapeId="1412" r:id="rId16" name="Check Box 388">
              <controlPr locked="0" defaultSize="0" autoFill="0" autoLine="0" autoPict="0">
                <anchor moveWithCells="1">
                  <from>
                    <xdr:col>1</xdr:col>
                    <xdr:colOff>222250</xdr:colOff>
                    <xdr:row>119</xdr:row>
                    <xdr:rowOff>6350</xdr:rowOff>
                  </from>
                  <to>
                    <xdr:col>1</xdr:col>
                    <xdr:colOff>527050</xdr:colOff>
                    <xdr:row>119</xdr:row>
                    <xdr:rowOff>228600</xdr:rowOff>
                  </to>
                </anchor>
              </controlPr>
            </control>
          </mc:Choice>
        </mc:AlternateContent>
        <mc:AlternateContent xmlns:mc="http://schemas.openxmlformats.org/markup-compatibility/2006">
          <mc:Choice Requires="x14">
            <control shapeId="1413" r:id="rId17" name="Check Box 389">
              <controlPr locked="0" defaultSize="0" autoFill="0" autoLine="0" autoPict="0">
                <anchor moveWithCells="1">
                  <from>
                    <xdr:col>1</xdr:col>
                    <xdr:colOff>222250</xdr:colOff>
                    <xdr:row>120</xdr:row>
                    <xdr:rowOff>6350</xdr:rowOff>
                  </from>
                  <to>
                    <xdr:col>1</xdr:col>
                    <xdr:colOff>527050</xdr:colOff>
                    <xdr:row>120</xdr:row>
                    <xdr:rowOff>228600</xdr:rowOff>
                  </to>
                </anchor>
              </controlPr>
            </control>
          </mc:Choice>
        </mc:AlternateContent>
        <mc:AlternateContent xmlns:mc="http://schemas.openxmlformats.org/markup-compatibility/2006">
          <mc:Choice Requires="x14">
            <control shapeId="1414" r:id="rId18" name="Check Box 390">
              <controlPr locked="0" defaultSize="0" autoFill="0" autoLine="0" autoPict="0">
                <anchor moveWithCells="1">
                  <from>
                    <xdr:col>1</xdr:col>
                    <xdr:colOff>222250</xdr:colOff>
                    <xdr:row>121</xdr:row>
                    <xdr:rowOff>6350</xdr:rowOff>
                  </from>
                  <to>
                    <xdr:col>1</xdr:col>
                    <xdr:colOff>527050</xdr:colOff>
                    <xdr:row>121</xdr:row>
                    <xdr:rowOff>228600</xdr:rowOff>
                  </to>
                </anchor>
              </controlPr>
            </control>
          </mc:Choice>
        </mc:AlternateContent>
        <mc:AlternateContent xmlns:mc="http://schemas.openxmlformats.org/markup-compatibility/2006">
          <mc:Choice Requires="x14">
            <control shapeId="1421" r:id="rId19" name="Check Box 397">
              <controlPr locked="0" defaultSize="0" autoFill="0" autoLine="0" autoPict="0">
                <anchor moveWithCells="1">
                  <from>
                    <xdr:col>1</xdr:col>
                    <xdr:colOff>222250</xdr:colOff>
                    <xdr:row>124</xdr:row>
                    <xdr:rowOff>25400</xdr:rowOff>
                  </from>
                  <to>
                    <xdr:col>1</xdr:col>
                    <xdr:colOff>527050</xdr:colOff>
                    <xdr:row>124</xdr:row>
                    <xdr:rowOff>234950</xdr:rowOff>
                  </to>
                </anchor>
              </controlPr>
            </control>
          </mc:Choice>
        </mc:AlternateContent>
        <mc:AlternateContent xmlns:mc="http://schemas.openxmlformats.org/markup-compatibility/2006">
          <mc:Choice Requires="x14">
            <control shapeId="1423" r:id="rId20" name="Check Box 399">
              <controlPr locked="0" defaultSize="0" autoFill="0" autoLine="0" autoPict="0">
                <anchor moveWithCells="1">
                  <from>
                    <xdr:col>1</xdr:col>
                    <xdr:colOff>222250</xdr:colOff>
                    <xdr:row>125</xdr:row>
                    <xdr:rowOff>25400</xdr:rowOff>
                  </from>
                  <to>
                    <xdr:col>1</xdr:col>
                    <xdr:colOff>527050</xdr:colOff>
                    <xdr:row>126</xdr:row>
                    <xdr:rowOff>0</xdr:rowOff>
                  </to>
                </anchor>
              </controlPr>
            </control>
          </mc:Choice>
        </mc:AlternateContent>
        <mc:AlternateContent xmlns:mc="http://schemas.openxmlformats.org/markup-compatibility/2006">
          <mc:Choice Requires="x14">
            <control shapeId="1439" r:id="rId21" name="Check Box 415">
              <controlPr locked="0" defaultSize="0" autoFill="0" autoLine="0" autoPict="0">
                <anchor moveWithCells="1">
                  <from>
                    <xdr:col>1</xdr:col>
                    <xdr:colOff>222250</xdr:colOff>
                    <xdr:row>72</xdr:row>
                    <xdr:rowOff>0</xdr:rowOff>
                  </from>
                  <to>
                    <xdr:col>1</xdr:col>
                    <xdr:colOff>527050</xdr:colOff>
                    <xdr:row>72</xdr:row>
                    <xdr:rowOff>222250</xdr:rowOff>
                  </to>
                </anchor>
              </controlPr>
            </control>
          </mc:Choice>
        </mc:AlternateContent>
        <mc:AlternateContent xmlns:mc="http://schemas.openxmlformats.org/markup-compatibility/2006">
          <mc:Choice Requires="x14">
            <control shapeId="1440" r:id="rId22" name="Check Box 416">
              <controlPr locked="0" defaultSize="0" autoFill="0" autoLine="0" autoPict="0">
                <anchor moveWithCells="1">
                  <from>
                    <xdr:col>1</xdr:col>
                    <xdr:colOff>222250</xdr:colOff>
                    <xdr:row>73</xdr:row>
                    <xdr:rowOff>0</xdr:rowOff>
                  </from>
                  <to>
                    <xdr:col>1</xdr:col>
                    <xdr:colOff>527050</xdr:colOff>
                    <xdr:row>73</xdr:row>
                    <xdr:rowOff>222250</xdr:rowOff>
                  </to>
                </anchor>
              </controlPr>
            </control>
          </mc:Choice>
        </mc:AlternateContent>
        <mc:AlternateContent xmlns:mc="http://schemas.openxmlformats.org/markup-compatibility/2006">
          <mc:Choice Requires="x14">
            <control shapeId="1441" r:id="rId23" name="Check Box 417">
              <controlPr locked="0" defaultSize="0" autoFill="0" autoLine="0" autoPict="0">
                <anchor moveWithCells="1">
                  <from>
                    <xdr:col>1</xdr:col>
                    <xdr:colOff>222250</xdr:colOff>
                    <xdr:row>128</xdr:row>
                    <xdr:rowOff>25400</xdr:rowOff>
                  </from>
                  <to>
                    <xdr:col>1</xdr:col>
                    <xdr:colOff>527050</xdr:colOff>
                    <xdr:row>128</xdr:row>
                    <xdr:rowOff>234950</xdr:rowOff>
                  </to>
                </anchor>
              </controlPr>
            </control>
          </mc:Choice>
        </mc:AlternateContent>
        <mc:AlternateContent xmlns:mc="http://schemas.openxmlformats.org/markup-compatibility/2006">
          <mc:Choice Requires="x14">
            <control shapeId="1450" r:id="rId24" name="Check Box 426">
              <controlPr locked="0" defaultSize="0" autoFill="0" autoLine="0" autoPict="0">
                <anchor moveWithCells="1">
                  <from>
                    <xdr:col>1</xdr:col>
                    <xdr:colOff>222250</xdr:colOff>
                    <xdr:row>95</xdr:row>
                    <xdr:rowOff>0</xdr:rowOff>
                  </from>
                  <to>
                    <xdr:col>1</xdr:col>
                    <xdr:colOff>527050</xdr:colOff>
                    <xdr:row>96</xdr:row>
                    <xdr:rowOff>25400</xdr:rowOff>
                  </to>
                </anchor>
              </controlPr>
            </control>
          </mc:Choice>
        </mc:AlternateContent>
        <mc:AlternateContent xmlns:mc="http://schemas.openxmlformats.org/markup-compatibility/2006">
          <mc:Choice Requires="x14">
            <control shapeId="1451" r:id="rId25" name="Check Box 427">
              <controlPr locked="0" defaultSize="0" autoFill="0" autoLine="0" autoPict="0">
                <anchor moveWithCells="1">
                  <from>
                    <xdr:col>1</xdr:col>
                    <xdr:colOff>222250</xdr:colOff>
                    <xdr:row>96</xdr:row>
                    <xdr:rowOff>0</xdr:rowOff>
                  </from>
                  <to>
                    <xdr:col>1</xdr:col>
                    <xdr:colOff>527050</xdr:colOff>
                    <xdr:row>96</xdr:row>
                    <xdr:rowOff>222250</xdr:rowOff>
                  </to>
                </anchor>
              </controlPr>
            </control>
          </mc:Choice>
        </mc:AlternateContent>
        <mc:AlternateContent xmlns:mc="http://schemas.openxmlformats.org/markup-compatibility/2006">
          <mc:Choice Requires="x14">
            <control shapeId="1456" r:id="rId26" name="Check Box 432">
              <controlPr locked="0" defaultSize="0" autoFill="0" autoLine="0" autoPict="0">
                <anchor moveWithCells="1">
                  <from>
                    <xdr:col>0</xdr:col>
                    <xdr:colOff>190500</xdr:colOff>
                    <xdr:row>208</xdr:row>
                    <xdr:rowOff>311150</xdr:rowOff>
                  </from>
                  <to>
                    <xdr:col>0</xdr:col>
                    <xdr:colOff>387350</xdr:colOff>
                    <xdr:row>209</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showGridLines="0" zoomScale="70" zoomScaleNormal="70" workbookViewId="0">
      <selection activeCell="I11" sqref="I11"/>
    </sheetView>
  </sheetViews>
  <sheetFormatPr baseColWidth="10" defaultRowHeight="15.5" x14ac:dyDescent="0.35"/>
  <cols>
    <col min="1" max="1" width="1.90625" style="6" customWidth="1"/>
    <col min="2" max="2" width="6.36328125" style="191" customWidth="1"/>
    <col min="3" max="3" width="41.81640625" style="191" customWidth="1"/>
    <col min="4" max="4" width="55.08984375" style="191" customWidth="1"/>
    <col min="5" max="5" width="16.6328125" style="191" customWidth="1"/>
    <col min="6" max="7" width="16" style="191" customWidth="1"/>
    <col min="8" max="8" width="17.26953125" style="191" customWidth="1"/>
    <col min="9" max="9" width="15.90625" style="191" customWidth="1"/>
    <col min="10" max="10" width="17.90625" style="191" customWidth="1"/>
    <col min="11" max="11" width="19.36328125" style="12" customWidth="1"/>
    <col min="12" max="12" width="2.90625" style="6" customWidth="1"/>
    <col min="13" max="13" width="27.6328125" style="3" hidden="1" customWidth="1"/>
    <col min="14" max="14" width="10.90625" style="3"/>
    <col min="15" max="15" width="12" style="3" bestFit="1" customWidth="1"/>
    <col min="16" max="21" width="10.90625" style="3"/>
  </cols>
  <sheetData>
    <row r="1" spans="1:21" s="146" customFormat="1" ht="27.75" customHeight="1" x14ac:dyDescent="0.4">
      <c r="A1" s="142"/>
      <c r="B1" s="333" t="s">
        <v>114</v>
      </c>
      <c r="C1" s="333"/>
      <c r="D1" s="333"/>
      <c r="E1" s="333"/>
      <c r="F1" s="333"/>
      <c r="G1" s="333"/>
      <c r="H1" s="333"/>
      <c r="I1" s="333"/>
      <c r="J1" s="333"/>
      <c r="K1" s="143"/>
      <c r="L1" s="144"/>
      <c r="M1" s="145"/>
      <c r="N1" s="145"/>
      <c r="O1" s="145"/>
      <c r="P1" s="145"/>
      <c r="Q1" s="145"/>
      <c r="R1" s="145"/>
      <c r="S1" s="145"/>
      <c r="T1" s="145"/>
      <c r="U1" s="145"/>
    </row>
    <row r="2" spans="1:21" s="11" customFormat="1" ht="11.4" customHeight="1" x14ac:dyDescent="0.35">
      <c r="A2" s="83"/>
      <c r="B2" s="72"/>
      <c r="C2" s="72"/>
      <c r="D2" s="72"/>
      <c r="E2" s="72"/>
      <c r="F2" s="72"/>
      <c r="G2" s="72"/>
      <c r="H2" s="147"/>
      <c r="I2" s="147"/>
      <c r="J2" s="140"/>
      <c r="K2" s="148"/>
      <c r="L2" s="149"/>
      <c r="M2" s="10"/>
      <c r="N2" s="10"/>
      <c r="O2" s="10"/>
      <c r="P2" s="10"/>
      <c r="Q2" s="10"/>
      <c r="R2" s="10"/>
      <c r="S2" s="10"/>
      <c r="T2" s="10"/>
      <c r="U2" s="10"/>
    </row>
    <row r="3" spans="1:21" s="11" customFormat="1" ht="27.75" customHeight="1" x14ac:dyDescent="0.35">
      <c r="A3" s="83"/>
      <c r="B3" s="118"/>
      <c r="C3" s="150"/>
      <c r="D3" s="192" t="s">
        <v>127</v>
      </c>
      <c r="E3" s="339"/>
      <c r="F3" s="340"/>
      <c r="G3" s="212"/>
      <c r="H3" s="192" t="s">
        <v>128</v>
      </c>
      <c r="I3" s="339"/>
      <c r="J3" s="340"/>
      <c r="K3" s="194"/>
      <c r="L3" s="149"/>
      <c r="M3" s="10"/>
      <c r="N3" s="10"/>
      <c r="O3" s="10"/>
      <c r="P3" s="10"/>
      <c r="Q3" s="10"/>
      <c r="R3" s="10"/>
      <c r="S3" s="10"/>
      <c r="T3" s="10"/>
      <c r="U3" s="10"/>
    </row>
    <row r="4" spans="1:21" s="11" customFormat="1" ht="38.5" customHeight="1" x14ac:dyDescent="0.35">
      <c r="A4" s="83"/>
      <c r="B4" s="263" t="s">
        <v>162</v>
      </c>
      <c r="C4" s="263"/>
      <c r="D4" s="263"/>
      <c r="E4" s="341" t="s">
        <v>115</v>
      </c>
      <c r="F4" s="341"/>
      <c r="G4" s="205"/>
      <c r="H4" s="150"/>
      <c r="I4" s="341" t="s">
        <v>116</v>
      </c>
      <c r="J4" s="341"/>
      <c r="K4" s="193"/>
      <c r="L4" s="149"/>
      <c r="M4" s="10"/>
      <c r="N4" s="10"/>
      <c r="O4" s="10"/>
      <c r="P4" s="10"/>
      <c r="Q4" s="10"/>
      <c r="R4" s="10"/>
      <c r="S4" s="10"/>
      <c r="T4" s="10"/>
      <c r="U4" s="10"/>
    </row>
    <row r="5" spans="1:21" s="146" customFormat="1" ht="15" customHeight="1" x14ac:dyDescent="0.4">
      <c r="A5" s="142"/>
      <c r="B5" s="150"/>
      <c r="C5" s="150"/>
      <c r="D5" s="150"/>
      <c r="E5" s="150"/>
      <c r="F5" s="150"/>
      <c r="G5" s="150"/>
      <c r="H5" s="150"/>
      <c r="I5" s="150"/>
      <c r="J5" s="150"/>
      <c r="K5" s="150"/>
      <c r="L5" s="142"/>
      <c r="M5" s="145"/>
      <c r="N5" s="145"/>
      <c r="O5" s="145"/>
      <c r="P5" s="145"/>
      <c r="Q5" s="145"/>
      <c r="R5" s="145"/>
      <c r="S5" s="145"/>
      <c r="T5" s="145"/>
      <c r="U5" s="145"/>
    </row>
    <row r="6" spans="1:21" s="49" customFormat="1" ht="88.5" customHeight="1" x14ac:dyDescent="0.35">
      <c r="A6" s="155"/>
      <c r="B6" s="336" t="s">
        <v>4</v>
      </c>
      <c r="C6" s="338" t="s">
        <v>123</v>
      </c>
      <c r="D6" s="338" t="s">
        <v>117</v>
      </c>
      <c r="E6" s="338" t="s">
        <v>125</v>
      </c>
      <c r="F6" s="351" t="s">
        <v>118</v>
      </c>
      <c r="G6" s="252" t="s">
        <v>161</v>
      </c>
      <c r="H6" s="254"/>
      <c r="I6" s="338" t="s">
        <v>180</v>
      </c>
      <c r="J6" s="336" t="s">
        <v>119</v>
      </c>
      <c r="K6" s="336" t="s">
        <v>120</v>
      </c>
      <c r="L6" s="157"/>
      <c r="M6" s="47"/>
      <c r="N6" s="48"/>
      <c r="O6" s="48"/>
      <c r="P6" s="48"/>
      <c r="Q6" s="48"/>
      <c r="R6" s="48"/>
      <c r="S6" s="48"/>
      <c r="T6" s="48"/>
      <c r="U6" s="48"/>
    </row>
    <row r="7" spans="1:21" s="49" customFormat="1" ht="24" customHeight="1" x14ac:dyDescent="0.35">
      <c r="A7" s="155"/>
      <c r="B7" s="337"/>
      <c r="C7" s="338"/>
      <c r="D7" s="338"/>
      <c r="E7" s="338"/>
      <c r="F7" s="352"/>
      <c r="G7" s="156" t="s">
        <v>160</v>
      </c>
      <c r="H7" s="156" t="s">
        <v>159</v>
      </c>
      <c r="I7" s="338"/>
      <c r="J7" s="337"/>
      <c r="K7" s="337"/>
      <c r="L7" s="157"/>
      <c r="M7" s="47"/>
      <c r="N7" s="48"/>
      <c r="O7" s="48"/>
      <c r="P7" s="48"/>
      <c r="Q7" s="48"/>
      <c r="R7" s="48"/>
      <c r="S7" s="48"/>
      <c r="T7" s="48"/>
      <c r="U7" s="48"/>
    </row>
    <row r="8" spans="1:21" s="49" customFormat="1" ht="56" customHeight="1" x14ac:dyDescent="0.35">
      <c r="A8" s="155"/>
      <c r="B8" s="58"/>
      <c r="C8" s="346" t="s">
        <v>177</v>
      </c>
      <c r="D8" s="347"/>
      <c r="E8" s="347"/>
      <c r="F8" s="347"/>
      <c r="G8" s="347"/>
      <c r="H8" s="347"/>
      <c r="I8" s="347"/>
      <c r="J8" s="347"/>
      <c r="K8" s="348"/>
      <c r="L8" s="157"/>
      <c r="M8" s="158" t="s">
        <v>121</v>
      </c>
      <c r="N8" s="48"/>
      <c r="O8" s="48"/>
      <c r="P8" s="48"/>
      <c r="Q8" s="48"/>
      <c r="R8" s="48"/>
      <c r="S8" s="48"/>
      <c r="T8" s="48"/>
      <c r="U8" s="48"/>
    </row>
    <row r="9" spans="1:21" s="169" customFormat="1" ht="30.25" customHeight="1" x14ac:dyDescent="0.25">
      <c r="A9" s="159"/>
      <c r="B9" s="160" t="s">
        <v>122</v>
      </c>
      <c r="C9" s="161" t="s">
        <v>124</v>
      </c>
      <c r="D9" s="161" t="s">
        <v>178</v>
      </c>
      <c r="E9" s="162" t="s">
        <v>126</v>
      </c>
      <c r="F9" s="163">
        <v>8</v>
      </c>
      <c r="G9" s="163">
        <v>5</v>
      </c>
      <c r="H9" s="162">
        <v>5</v>
      </c>
      <c r="I9" s="164">
        <v>1000</v>
      </c>
      <c r="J9" s="165">
        <f>G9+H9</f>
        <v>10</v>
      </c>
      <c r="K9" s="166">
        <v>500</v>
      </c>
      <c r="L9" s="167"/>
      <c r="M9" s="168" t="e">
        <f>IF(OR(E9="",I9=""),"",I9/E9)</f>
        <v>#VALUE!</v>
      </c>
      <c r="N9" s="151"/>
      <c r="O9" s="151"/>
      <c r="P9" s="151"/>
      <c r="Q9" s="151"/>
      <c r="R9" s="151"/>
      <c r="S9" s="151"/>
      <c r="T9" s="151"/>
      <c r="U9" s="151"/>
    </row>
    <row r="10" spans="1:21" s="169" customFormat="1" ht="30.25" customHeight="1" x14ac:dyDescent="0.25">
      <c r="A10" s="159"/>
      <c r="B10" s="160" t="s">
        <v>122</v>
      </c>
      <c r="C10" s="161" t="s">
        <v>124</v>
      </c>
      <c r="D10" s="161" t="s">
        <v>179</v>
      </c>
      <c r="E10" s="162" t="s">
        <v>126</v>
      </c>
      <c r="F10" s="163">
        <v>16</v>
      </c>
      <c r="G10" s="163">
        <v>2</v>
      </c>
      <c r="H10" s="162">
        <v>2</v>
      </c>
      <c r="I10" s="164">
        <v>2000</v>
      </c>
      <c r="J10" s="165">
        <f>G10+H10</f>
        <v>4</v>
      </c>
      <c r="K10" s="166">
        <v>1000</v>
      </c>
      <c r="L10" s="167"/>
      <c r="M10" s="168" t="e">
        <f>IF(OR(E10="",I10=""),"",I10/E10)</f>
        <v>#VALUE!</v>
      </c>
      <c r="N10" s="151"/>
      <c r="O10" s="151"/>
      <c r="P10" s="151"/>
      <c r="Q10" s="151"/>
      <c r="R10" s="151"/>
      <c r="S10" s="151"/>
      <c r="T10" s="151"/>
      <c r="U10" s="151"/>
    </row>
    <row r="11" spans="1:21" s="169" customFormat="1" ht="30.25" customHeight="1" x14ac:dyDescent="0.25">
      <c r="A11" s="159"/>
      <c r="B11" s="170">
        <v>1</v>
      </c>
      <c r="C11" s="171"/>
      <c r="D11" s="171"/>
      <c r="E11" s="207"/>
      <c r="F11" s="173"/>
      <c r="G11" s="173"/>
      <c r="H11" s="172"/>
      <c r="I11" s="174"/>
      <c r="J11" s="206" t="str">
        <f>IF(C11="","",G11+H11)</f>
        <v/>
      </c>
      <c r="K11" s="175" t="str">
        <f>IF(E11&gt;0,I11/2,"")</f>
        <v/>
      </c>
      <c r="L11" s="195"/>
      <c r="M11" s="168">
        <f t="shared" ref="M11:M42" si="0">IF(OR(E11="",I11=""),0,I11/E11)</f>
        <v>0</v>
      </c>
      <c r="N11" s="151"/>
      <c r="O11" s="151"/>
      <c r="P11" s="151"/>
      <c r="Q11" s="151"/>
      <c r="R11" s="151"/>
      <c r="S11" s="151"/>
      <c r="T11" s="151"/>
      <c r="U11" s="151"/>
    </row>
    <row r="12" spans="1:21" s="169" customFormat="1" ht="30.25" customHeight="1" x14ac:dyDescent="0.25">
      <c r="A12" s="159"/>
      <c r="B12" s="170">
        <v>2</v>
      </c>
      <c r="C12" s="171"/>
      <c r="D12" s="171"/>
      <c r="E12" s="207"/>
      <c r="F12" s="173"/>
      <c r="G12" s="173"/>
      <c r="H12" s="172"/>
      <c r="I12" s="174"/>
      <c r="J12" s="206" t="str">
        <f t="shared" ref="J12:J60" si="1">IF(C12="","",G12+H12)</f>
        <v/>
      </c>
      <c r="K12" s="175" t="str">
        <f t="shared" ref="K12:K60" si="2">IF(E12&gt;0,I12/2,"")</f>
        <v/>
      </c>
      <c r="L12" s="195"/>
      <c r="M12" s="168">
        <f t="shared" si="0"/>
        <v>0</v>
      </c>
      <c r="N12" s="151"/>
      <c r="O12" s="151"/>
      <c r="P12" s="151"/>
      <c r="Q12" s="151"/>
      <c r="R12" s="151"/>
      <c r="S12" s="151"/>
      <c r="T12" s="151"/>
      <c r="U12" s="151"/>
    </row>
    <row r="13" spans="1:21" s="169" customFormat="1" ht="30.25" customHeight="1" x14ac:dyDescent="0.25">
      <c r="A13" s="159"/>
      <c r="B13" s="170">
        <v>3</v>
      </c>
      <c r="C13" s="171"/>
      <c r="D13" s="171"/>
      <c r="E13" s="207"/>
      <c r="F13" s="173"/>
      <c r="G13" s="173"/>
      <c r="H13" s="172"/>
      <c r="I13" s="174"/>
      <c r="J13" s="206" t="str">
        <f t="shared" si="1"/>
        <v/>
      </c>
      <c r="K13" s="175" t="str">
        <f t="shared" si="2"/>
        <v/>
      </c>
      <c r="L13" s="195"/>
      <c r="M13" s="168">
        <f t="shared" si="0"/>
        <v>0</v>
      </c>
      <c r="N13" s="151"/>
      <c r="O13" s="151"/>
      <c r="P13" s="151"/>
      <c r="Q13" s="151"/>
      <c r="R13" s="151"/>
      <c r="S13" s="151"/>
      <c r="T13" s="151"/>
      <c r="U13" s="151"/>
    </row>
    <row r="14" spans="1:21" s="169" customFormat="1" ht="30.25" customHeight="1" x14ac:dyDescent="0.25">
      <c r="A14" s="159"/>
      <c r="B14" s="170">
        <v>4</v>
      </c>
      <c r="C14" s="171"/>
      <c r="D14" s="171"/>
      <c r="E14" s="207"/>
      <c r="F14" s="173"/>
      <c r="G14" s="173"/>
      <c r="H14" s="172"/>
      <c r="I14" s="174"/>
      <c r="J14" s="206" t="str">
        <f t="shared" si="1"/>
        <v/>
      </c>
      <c r="K14" s="175" t="str">
        <f t="shared" si="2"/>
        <v/>
      </c>
      <c r="L14" s="195"/>
      <c r="M14" s="168">
        <f t="shared" si="0"/>
        <v>0</v>
      </c>
      <c r="N14" s="151"/>
      <c r="O14" s="151"/>
      <c r="P14" s="151"/>
      <c r="Q14" s="151"/>
      <c r="R14" s="151"/>
      <c r="S14" s="151"/>
      <c r="T14" s="151"/>
      <c r="U14" s="151"/>
    </row>
    <row r="15" spans="1:21" s="169" customFormat="1" ht="30.25" customHeight="1" x14ac:dyDescent="0.25">
      <c r="A15" s="159"/>
      <c r="B15" s="170">
        <v>5</v>
      </c>
      <c r="C15" s="171"/>
      <c r="D15" s="171"/>
      <c r="E15" s="207"/>
      <c r="F15" s="173"/>
      <c r="G15" s="173"/>
      <c r="H15" s="172"/>
      <c r="I15" s="174"/>
      <c r="J15" s="206" t="str">
        <f t="shared" si="1"/>
        <v/>
      </c>
      <c r="K15" s="175" t="str">
        <f t="shared" si="2"/>
        <v/>
      </c>
      <c r="L15" s="195"/>
      <c r="M15" s="168">
        <f t="shared" si="0"/>
        <v>0</v>
      </c>
      <c r="N15" s="151"/>
      <c r="O15" s="151"/>
      <c r="P15" s="151"/>
      <c r="Q15" s="151"/>
      <c r="R15" s="151"/>
      <c r="S15" s="151"/>
      <c r="T15" s="151"/>
      <c r="U15" s="151"/>
    </row>
    <row r="16" spans="1:21" s="169" customFormat="1" ht="30.25" customHeight="1" x14ac:dyDescent="0.25">
      <c r="A16" s="159"/>
      <c r="B16" s="170">
        <v>6</v>
      </c>
      <c r="C16" s="171"/>
      <c r="D16" s="171"/>
      <c r="E16" s="207"/>
      <c r="F16" s="173"/>
      <c r="G16" s="173"/>
      <c r="H16" s="172"/>
      <c r="I16" s="174"/>
      <c r="J16" s="206" t="str">
        <f t="shared" si="1"/>
        <v/>
      </c>
      <c r="K16" s="175" t="str">
        <f t="shared" si="2"/>
        <v/>
      </c>
      <c r="L16" s="195"/>
      <c r="M16" s="168">
        <f t="shared" si="0"/>
        <v>0</v>
      </c>
      <c r="N16" s="151"/>
      <c r="O16" s="151"/>
      <c r="P16" s="151"/>
      <c r="Q16" s="151"/>
      <c r="R16" s="151"/>
      <c r="S16" s="151"/>
      <c r="T16" s="151"/>
      <c r="U16" s="151"/>
    </row>
    <row r="17" spans="1:21" s="169" customFormat="1" ht="30.25" customHeight="1" x14ac:dyDescent="0.25">
      <c r="A17" s="159"/>
      <c r="B17" s="170">
        <v>7</v>
      </c>
      <c r="C17" s="171"/>
      <c r="D17" s="171"/>
      <c r="E17" s="207"/>
      <c r="F17" s="173"/>
      <c r="G17" s="173"/>
      <c r="H17" s="172"/>
      <c r="I17" s="174"/>
      <c r="J17" s="206" t="str">
        <f t="shared" si="1"/>
        <v/>
      </c>
      <c r="K17" s="175" t="str">
        <f t="shared" si="2"/>
        <v/>
      </c>
      <c r="L17" s="195"/>
      <c r="M17" s="168">
        <f t="shared" si="0"/>
        <v>0</v>
      </c>
      <c r="N17" s="151"/>
      <c r="O17" s="151"/>
      <c r="P17" s="151"/>
      <c r="Q17" s="151"/>
      <c r="R17" s="151"/>
      <c r="S17" s="151"/>
      <c r="T17" s="151"/>
      <c r="U17" s="151"/>
    </row>
    <row r="18" spans="1:21" s="169" customFormat="1" ht="30.25" customHeight="1" x14ac:dyDescent="0.25">
      <c r="A18" s="159"/>
      <c r="B18" s="170">
        <v>8</v>
      </c>
      <c r="C18" s="171"/>
      <c r="D18" s="171"/>
      <c r="E18" s="207"/>
      <c r="F18" s="173"/>
      <c r="G18" s="173"/>
      <c r="H18" s="172"/>
      <c r="I18" s="174"/>
      <c r="J18" s="206" t="str">
        <f t="shared" si="1"/>
        <v/>
      </c>
      <c r="K18" s="175" t="str">
        <f t="shared" si="2"/>
        <v/>
      </c>
      <c r="L18" s="195"/>
      <c r="M18" s="168">
        <f t="shared" si="0"/>
        <v>0</v>
      </c>
      <c r="N18" s="151"/>
      <c r="O18" s="151"/>
      <c r="P18" s="151"/>
      <c r="Q18" s="151"/>
      <c r="R18" s="151"/>
      <c r="S18" s="151"/>
      <c r="T18" s="151"/>
      <c r="U18" s="151"/>
    </row>
    <row r="19" spans="1:21" s="169" customFormat="1" ht="30.25" customHeight="1" x14ac:dyDescent="0.25">
      <c r="A19" s="159"/>
      <c r="B19" s="170">
        <v>9</v>
      </c>
      <c r="C19" s="171"/>
      <c r="D19" s="171"/>
      <c r="E19" s="207"/>
      <c r="F19" s="173"/>
      <c r="G19" s="173"/>
      <c r="H19" s="172"/>
      <c r="I19" s="174"/>
      <c r="J19" s="206" t="str">
        <f t="shared" si="1"/>
        <v/>
      </c>
      <c r="K19" s="175" t="str">
        <f t="shared" si="2"/>
        <v/>
      </c>
      <c r="L19" s="195"/>
      <c r="M19" s="168">
        <f t="shared" si="0"/>
        <v>0</v>
      </c>
      <c r="N19" s="151"/>
      <c r="O19" s="151"/>
      <c r="P19" s="151"/>
      <c r="Q19" s="151"/>
      <c r="R19" s="151"/>
      <c r="S19" s="151"/>
      <c r="T19" s="151"/>
      <c r="U19" s="151"/>
    </row>
    <row r="20" spans="1:21" s="169" customFormat="1" ht="30.25" customHeight="1" x14ac:dyDescent="0.25">
      <c r="A20" s="159"/>
      <c r="B20" s="170">
        <v>10</v>
      </c>
      <c r="C20" s="171"/>
      <c r="D20" s="171"/>
      <c r="E20" s="207"/>
      <c r="F20" s="173"/>
      <c r="G20" s="173"/>
      <c r="H20" s="172"/>
      <c r="I20" s="174"/>
      <c r="J20" s="206" t="str">
        <f t="shared" si="1"/>
        <v/>
      </c>
      <c r="K20" s="175" t="str">
        <f t="shared" si="2"/>
        <v/>
      </c>
      <c r="L20" s="195"/>
      <c r="M20" s="168">
        <f t="shared" si="0"/>
        <v>0</v>
      </c>
      <c r="N20" s="151"/>
      <c r="O20" s="151"/>
      <c r="P20" s="151"/>
      <c r="Q20" s="151"/>
      <c r="R20" s="151"/>
      <c r="S20" s="151"/>
      <c r="T20" s="151"/>
      <c r="U20" s="151"/>
    </row>
    <row r="21" spans="1:21" s="169" customFormat="1" ht="30.25" customHeight="1" x14ac:dyDescent="0.25">
      <c r="A21" s="159"/>
      <c r="B21" s="170">
        <v>11</v>
      </c>
      <c r="C21" s="171"/>
      <c r="D21" s="171"/>
      <c r="E21" s="207"/>
      <c r="F21" s="173"/>
      <c r="G21" s="173"/>
      <c r="H21" s="172"/>
      <c r="I21" s="174"/>
      <c r="J21" s="206" t="str">
        <f t="shared" si="1"/>
        <v/>
      </c>
      <c r="K21" s="175" t="str">
        <f t="shared" si="2"/>
        <v/>
      </c>
      <c r="L21" s="195"/>
      <c r="M21" s="168">
        <f t="shared" si="0"/>
        <v>0</v>
      </c>
      <c r="N21" s="151"/>
      <c r="O21" s="151"/>
      <c r="P21" s="151"/>
      <c r="Q21" s="151"/>
      <c r="R21" s="151"/>
      <c r="S21" s="151"/>
      <c r="T21" s="151"/>
      <c r="U21" s="151"/>
    </row>
    <row r="22" spans="1:21" s="169" customFormat="1" ht="30.25" customHeight="1" x14ac:dyDescent="0.25">
      <c r="A22" s="159"/>
      <c r="B22" s="170">
        <v>12</v>
      </c>
      <c r="C22" s="171"/>
      <c r="D22" s="171"/>
      <c r="E22" s="207"/>
      <c r="F22" s="173"/>
      <c r="G22" s="173"/>
      <c r="H22" s="172"/>
      <c r="I22" s="174"/>
      <c r="J22" s="206" t="str">
        <f t="shared" si="1"/>
        <v/>
      </c>
      <c r="K22" s="175" t="str">
        <f t="shared" si="2"/>
        <v/>
      </c>
      <c r="L22" s="195"/>
      <c r="M22" s="168">
        <f t="shared" si="0"/>
        <v>0</v>
      </c>
      <c r="N22" s="151"/>
      <c r="O22" s="151"/>
      <c r="P22" s="151"/>
      <c r="Q22" s="151"/>
      <c r="R22" s="151"/>
      <c r="S22" s="151"/>
      <c r="T22" s="151"/>
      <c r="U22" s="151"/>
    </row>
    <row r="23" spans="1:21" s="169" customFormat="1" ht="30.25" customHeight="1" x14ac:dyDescent="0.25">
      <c r="A23" s="159"/>
      <c r="B23" s="170">
        <v>13</v>
      </c>
      <c r="C23" s="171"/>
      <c r="D23" s="171"/>
      <c r="E23" s="207"/>
      <c r="F23" s="173"/>
      <c r="G23" s="173"/>
      <c r="H23" s="172"/>
      <c r="I23" s="174"/>
      <c r="J23" s="206" t="str">
        <f t="shared" si="1"/>
        <v/>
      </c>
      <c r="K23" s="175" t="str">
        <f t="shared" si="2"/>
        <v/>
      </c>
      <c r="L23" s="195"/>
      <c r="M23" s="168">
        <f t="shared" si="0"/>
        <v>0</v>
      </c>
      <c r="N23" s="151"/>
      <c r="O23" s="151"/>
      <c r="P23" s="151"/>
      <c r="Q23" s="151"/>
      <c r="R23" s="151"/>
      <c r="S23" s="151"/>
      <c r="T23" s="151"/>
      <c r="U23" s="151"/>
    </row>
    <row r="24" spans="1:21" s="169" customFormat="1" ht="30.25" customHeight="1" x14ac:dyDescent="0.25">
      <c r="A24" s="159"/>
      <c r="B24" s="170">
        <v>14</v>
      </c>
      <c r="C24" s="171"/>
      <c r="D24" s="171"/>
      <c r="E24" s="207"/>
      <c r="F24" s="173"/>
      <c r="G24" s="173"/>
      <c r="H24" s="172"/>
      <c r="I24" s="174"/>
      <c r="J24" s="206" t="str">
        <f t="shared" si="1"/>
        <v/>
      </c>
      <c r="K24" s="175" t="str">
        <f t="shared" si="2"/>
        <v/>
      </c>
      <c r="L24" s="195"/>
      <c r="M24" s="168">
        <f t="shared" si="0"/>
        <v>0</v>
      </c>
      <c r="N24" s="151"/>
      <c r="O24" s="151"/>
      <c r="P24" s="151"/>
      <c r="Q24" s="151"/>
      <c r="R24" s="151"/>
      <c r="S24" s="151"/>
      <c r="T24" s="151"/>
      <c r="U24" s="151"/>
    </row>
    <row r="25" spans="1:21" s="169" customFormat="1" ht="30.25" customHeight="1" x14ac:dyDescent="0.25">
      <c r="A25" s="159"/>
      <c r="B25" s="170">
        <v>15</v>
      </c>
      <c r="C25" s="171"/>
      <c r="D25" s="171"/>
      <c r="E25" s="207"/>
      <c r="F25" s="173"/>
      <c r="G25" s="173"/>
      <c r="H25" s="172"/>
      <c r="I25" s="174"/>
      <c r="J25" s="206" t="str">
        <f t="shared" si="1"/>
        <v/>
      </c>
      <c r="K25" s="175" t="str">
        <f t="shared" si="2"/>
        <v/>
      </c>
      <c r="L25" s="195"/>
      <c r="M25" s="168">
        <f t="shared" si="0"/>
        <v>0</v>
      </c>
      <c r="N25" s="151"/>
      <c r="O25" s="151"/>
      <c r="P25" s="151"/>
      <c r="Q25" s="151"/>
      <c r="R25" s="151"/>
      <c r="S25" s="151"/>
      <c r="T25" s="151"/>
      <c r="U25" s="151"/>
    </row>
    <row r="26" spans="1:21" s="169" customFormat="1" ht="30.25" customHeight="1" x14ac:dyDescent="0.25">
      <c r="A26" s="159"/>
      <c r="B26" s="170">
        <v>16</v>
      </c>
      <c r="C26" s="171"/>
      <c r="D26" s="171"/>
      <c r="E26" s="207"/>
      <c r="F26" s="173"/>
      <c r="G26" s="173"/>
      <c r="H26" s="172"/>
      <c r="I26" s="174"/>
      <c r="J26" s="206" t="str">
        <f t="shared" si="1"/>
        <v/>
      </c>
      <c r="K26" s="175" t="str">
        <f t="shared" si="2"/>
        <v/>
      </c>
      <c r="L26" s="195"/>
      <c r="M26" s="168">
        <f t="shared" si="0"/>
        <v>0</v>
      </c>
      <c r="N26" s="151"/>
      <c r="O26" s="151"/>
      <c r="P26" s="151"/>
      <c r="Q26" s="151"/>
      <c r="R26" s="151"/>
      <c r="S26" s="151"/>
      <c r="T26" s="151"/>
      <c r="U26" s="151"/>
    </row>
    <row r="27" spans="1:21" s="169" customFormat="1" ht="30.25" customHeight="1" x14ac:dyDescent="0.25">
      <c r="A27" s="159"/>
      <c r="B27" s="170">
        <v>17</v>
      </c>
      <c r="C27" s="171"/>
      <c r="D27" s="171"/>
      <c r="E27" s="207"/>
      <c r="F27" s="173"/>
      <c r="G27" s="173"/>
      <c r="H27" s="172"/>
      <c r="I27" s="174"/>
      <c r="J27" s="206" t="str">
        <f t="shared" si="1"/>
        <v/>
      </c>
      <c r="K27" s="175" t="str">
        <f t="shared" si="2"/>
        <v/>
      </c>
      <c r="L27" s="195"/>
      <c r="M27" s="168">
        <f t="shared" si="0"/>
        <v>0</v>
      </c>
      <c r="N27" s="151"/>
      <c r="O27" s="151"/>
      <c r="P27" s="151"/>
      <c r="Q27" s="151"/>
      <c r="R27" s="151"/>
      <c r="S27" s="151"/>
      <c r="T27" s="151"/>
      <c r="U27" s="151"/>
    </row>
    <row r="28" spans="1:21" s="169" customFormat="1" ht="30.25" customHeight="1" x14ac:dyDescent="0.25">
      <c r="A28" s="159"/>
      <c r="B28" s="170">
        <v>18</v>
      </c>
      <c r="C28" s="171"/>
      <c r="D28" s="171"/>
      <c r="E28" s="207"/>
      <c r="F28" s="173"/>
      <c r="G28" s="173"/>
      <c r="H28" s="172"/>
      <c r="I28" s="174"/>
      <c r="J28" s="206" t="str">
        <f t="shared" si="1"/>
        <v/>
      </c>
      <c r="K28" s="175" t="str">
        <f t="shared" si="2"/>
        <v/>
      </c>
      <c r="L28" s="195"/>
      <c r="M28" s="168">
        <f t="shared" si="0"/>
        <v>0</v>
      </c>
      <c r="N28" s="151"/>
      <c r="O28" s="151"/>
      <c r="P28" s="151"/>
      <c r="Q28" s="151"/>
      <c r="R28" s="151"/>
      <c r="S28" s="151"/>
      <c r="T28" s="151"/>
      <c r="U28" s="151"/>
    </row>
    <row r="29" spans="1:21" s="169" customFormat="1" ht="30.25" customHeight="1" x14ac:dyDescent="0.25">
      <c r="A29" s="159"/>
      <c r="B29" s="170">
        <v>19</v>
      </c>
      <c r="C29" s="171"/>
      <c r="D29" s="171"/>
      <c r="E29" s="207"/>
      <c r="F29" s="173"/>
      <c r="G29" s="173"/>
      <c r="H29" s="172"/>
      <c r="I29" s="174"/>
      <c r="J29" s="206" t="str">
        <f t="shared" si="1"/>
        <v/>
      </c>
      <c r="K29" s="175" t="str">
        <f t="shared" si="2"/>
        <v/>
      </c>
      <c r="L29" s="195"/>
      <c r="M29" s="168">
        <f t="shared" si="0"/>
        <v>0</v>
      </c>
      <c r="N29" s="151"/>
      <c r="O29" s="151"/>
      <c r="P29" s="151"/>
      <c r="Q29" s="151"/>
      <c r="R29" s="151"/>
      <c r="S29" s="151"/>
      <c r="T29" s="151"/>
      <c r="U29" s="151"/>
    </row>
    <row r="30" spans="1:21" s="169" customFormat="1" ht="30.25" customHeight="1" x14ac:dyDescent="0.25">
      <c r="A30" s="159"/>
      <c r="B30" s="170">
        <v>20</v>
      </c>
      <c r="C30" s="171"/>
      <c r="D30" s="171"/>
      <c r="E30" s="207"/>
      <c r="F30" s="173"/>
      <c r="G30" s="173"/>
      <c r="H30" s="172"/>
      <c r="I30" s="174"/>
      <c r="J30" s="206" t="str">
        <f t="shared" si="1"/>
        <v/>
      </c>
      <c r="K30" s="175" t="str">
        <f t="shared" si="2"/>
        <v/>
      </c>
      <c r="L30" s="195"/>
      <c r="M30" s="168">
        <f t="shared" si="0"/>
        <v>0</v>
      </c>
      <c r="N30" s="151"/>
      <c r="O30" s="151"/>
      <c r="P30" s="151"/>
      <c r="Q30" s="151"/>
      <c r="R30" s="151"/>
      <c r="S30" s="151"/>
      <c r="T30" s="151"/>
      <c r="U30" s="151"/>
    </row>
    <row r="31" spans="1:21" s="169" customFormat="1" ht="30.25" customHeight="1" x14ac:dyDescent="0.25">
      <c r="A31" s="159"/>
      <c r="B31" s="170">
        <v>21</v>
      </c>
      <c r="C31" s="171"/>
      <c r="D31" s="171"/>
      <c r="E31" s="207"/>
      <c r="F31" s="173"/>
      <c r="G31" s="173"/>
      <c r="H31" s="172"/>
      <c r="I31" s="174"/>
      <c r="J31" s="206" t="str">
        <f t="shared" si="1"/>
        <v/>
      </c>
      <c r="K31" s="175" t="str">
        <f t="shared" si="2"/>
        <v/>
      </c>
      <c r="L31" s="195"/>
      <c r="M31" s="168">
        <f t="shared" si="0"/>
        <v>0</v>
      </c>
      <c r="N31" s="151"/>
      <c r="O31" s="151"/>
      <c r="P31" s="151"/>
      <c r="Q31" s="151"/>
      <c r="R31" s="151"/>
      <c r="S31" s="151"/>
      <c r="T31" s="151"/>
      <c r="U31" s="151"/>
    </row>
    <row r="32" spans="1:21" s="169" customFormat="1" ht="30.25" customHeight="1" x14ac:dyDescent="0.25">
      <c r="A32" s="159"/>
      <c r="B32" s="170">
        <v>22</v>
      </c>
      <c r="C32" s="171"/>
      <c r="D32" s="171"/>
      <c r="E32" s="207"/>
      <c r="F32" s="173"/>
      <c r="G32" s="173"/>
      <c r="H32" s="172"/>
      <c r="I32" s="174"/>
      <c r="J32" s="206" t="str">
        <f t="shared" si="1"/>
        <v/>
      </c>
      <c r="K32" s="175" t="str">
        <f t="shared" si="2"/>
        <v/>
      </c>
      <c r="L32" s="195"/>
      <c r="M32" s="168">
        <f t="shared" si="0"/>
        <v>0</v>
      </c>
      <c r="N32" s="151"/>
      <c r="O32" s="151"/>
      <c r="P32" s="151"/>
      <c r="Q32" s="151"/>
      <c r="R32" s="151"/>
      <c r="S32" s="151"/>
      <c r="T32" s="151"/>
      <c r="U32" s="151"/>
    </row>
    <row r="33" spans="1:21" s="169" customFormat="1" ht="30.25" customHeight="1" x14ac:dyDescent="0.25">
      <c r="A33" s="159"/>
      <c r="B33" s="170">
        <v>23</v>
      </c>
      <c r="C33" s="171"/>
      <c r="D33" s="171"/>
      <c r="E33" s="207"/>
      <c r="F33" s="173"/>
      <c r="G33" s="173"/>
      <c r="H33" s="172"/>
      <c r="I33" s="174"/>
      <c r="J33" s="206" t="str">
        <f t="shared" si="1"/>
        <v/>
      </c>
      <c r="K33" s="175" t="str">
        <f t="shared" si="2"/>
        <v/>
      </c>
      <c r="L33" s="195"/>
      <c r="M33" s="168">
        <f t="shared" si="0"/>
        <v>0</v>
      </c>
      <c r="N33" s="151"/>
      <c r="O33" s="151"/>
      <c r="P33" s="151"/>
      <c r="Q33" s="151"/>
      <c r="R33" s="151"/>
      <c r="S33" s="151"/>
      <c r="T33" s="151"/>
      <c r="U33" s="151"/>
    </row>
    <row r="34" spans="1:21" s="169" customFormat="1" ht="30.25" customHeight="1" x14ac:dyDescent="0.25">
      <c r="A34" s="159"/>
      <c r="B34" s="170">
        <v>24</v>
      </c>
      <c r="C34" s="171"/>
      <c r="D34" s="171"/>
      <c r="E34" s="207"/>
      <c r="F34" s="173"/>
      <c r="G34" s="173"/>
      <c r="H34" s="172"/>
      <c r="I34" s="174"/>
      <c r="J34" s="206" t="str">
        <f t="shared" si="1"/>
        <v/>
      </c>
      <c r="K34" s="175" t="str">
        <f t="shared" si="2"/>
        <v/>
      </c>
      <c r="L34" s="195"/>
      <c r="M34" s="168">
        <f t="shared" si="0"/>
        <v>0</v>
      </c>
      <c r="N34" s="151"/>
      <c r="O34" s="151"/>
      <c r="P34" s="151"/>
      <c r="Q34" s="151"/>
      <c r="R34" s="151"/>
      <c r="S34" s="151"/>
      <c r="T34" s="151"/>
      <c r="U34" s="151"/>
    </row>
    <row r="35" spans="1:21" s="169" customFormat="1" ht="30.25" customHeight="1" x14ac:dyDescent="0.25">
      <c r="A35" s="159"/>
      <c r="B35" s="170">
        <v>25</v>
      </c>
      <c r="C35" s="171"/>
      <c r="D35" s="171"/>
      <c r="E35" s="207"/>
      <c r="F35" s="173"/>
      <c r="G35" s="173"/>
      <c r="H35" s="172"/>
      <c r="I35" s="174"/>
      <c r="J35" s="206" t="str">
        <f t="shared" si="1"/>
        <v/>
      </c>
      <c r="K35" s="175" t="str">
        <f t="shared" si="2"/>
        <v/>
      </c>
      <c r="L35" s="195"/>
      <c r="M35" s="168">
        <f t="shared" si="0"/>
        <v>0</v>
      </c>
      <c r="N35" s="151"/>
      <c r="O35" s="151"/>
      <c r="P35" s="151"/>
      <c r="Q35" s="151"/>
      <c r="R35" s="151"/>
      <c r="S35" s="151"/>
      <c r="T35" s="151"/>
      <c r="U35" s="151"/>
    </row>
    <row r="36" spans="1:21" s="169" customFormat="1" ht="30.25" customHeight="1" x14ac:dyDescent="0.25">
      <c r="A36" s="159"/>
      <c r="B36" s="170">
        <v>26</v>
      </c>
      <c r="C36" s="171"/>
      <c r="D36" s="171"/>
      <c r="E36" s="207"/>
      <c r="F36" s="173"/>
      <c r="G36" s="173"/>
      <c r="H36" s="172"/>
      <c r="I36" s="174"/>
      <c r="J36" s="206" t="str">
        <f t="shared" si="1"/>
        <v/>
      </c>
      <c r="K36" s="175" t="str">
        <f t="shared" si="2"/>
        <v/>
      </c>
      <c r="L36" s="195"/>
      <c r="M36" s="168">
        <f t="shared" si="0"/>
        <v>0</v>
      </c>
      <c r="N36" s="151"/>
      <c r="O36" s="151"/>
      <c r="P36" s="151"/>
      <c r="Q36" s="151"/>
      <c r="R36" s="151"/>
      <c r="S36" s="151"/>
      <c r="T36" s="151"/>
      <c r="U36" s="151"/>
    </row>
    <row r="37" spans="1:21" s="169" customFormat="1" ht="30.25" customHeight="1" x14ac:dyDescent="0.25">
      <c r="A37" s="159"/>
      <c r="B37" s="170">
        <v>27</v>
      </c>
      <c r="C37" s="171"/>
      <c r="D37" s="171"/>
      <c r="E37" s="207"/>
      <c r="F37" s="173"/>
      <c r="G37" s="173"/>
      <c r="H37" s="172"/>
      <c r="I37" s="174"/>
      <c r="J37" s="206" t="str">
        <f t="shared" si="1"/>
        <v/>
      </c>
      <c r="K37" s="175" t="str">
        <f t="shared" si="2"/>
        <v/>
      </c>
      <c r="L37" s="195"/>
      <c r="M37" s="168">
        <f t="shared" si="0"/>
        <v>0</v>
      </c>
      <c r="N37" s="151"/>
      <c r="O37" s="151"/>
      <c r="P37" s="151"/>
      <c r="Q37" s="151"/>
      <c r="R37" s="151"/>
      <c r="S37" s="151"/>
      <c r="T37" s="151"/>
      <c r="U37" s="151"/>
    </row>
    <row r="38" spans="1:21" s="169" customFormat="1" ht="30.25" customHeight="1" x14ac:dyDescent="0.25">
      <c r="A38" s="159"/>
      <c r="B38" s="170">
        <v>28</v>
      </c>
      <c r="C38" s="171"/>
      <c r="D38" s="171"/>
      <c r="E38" s="207"/>
      <c r="F38" s="173"/>
      <c r="G38" s="173"/>
      <c r="H38" s="172"/>
      <c r="I38" s="174"/>
      <c r="J38" s="206" t="str">
        <f t="shared" si="1"/>
        <v/>
      </c>
      <c r="K38" s="175" t="str">
        <f t="shared" si="2"/>
        <v/>
      </c>
      <c r="L38" s="195"/>
      <c r="M38" s="168">
        <f t="shared" si="0"/>
        <v>0</v>
      </c>
      <c r="N38" s="151"/>
      <c r="O38" s="151"/>
      <c r="P38" s="151"/>
      <c r="Q38" s="151"/>
      <c r="R38" s="151"/>
      <c r="S38" s="151"/>
      <c r="T38" s="151"/>
      <c r="U38" s="151"/>
    </row>
    <row r="39" spans="1:21" s="169" customFormat="1" ht="30.25" customHeight="1" x14ac:dyDescent="0.25">
      <c r="A39" s="159"/>
      <c r="B39" s="170">
        <v>29</v>
      </c>
      <c r="C39" s="171"/>
      <c r="D39" s="171"/>
      <c r="E39" s="207"/>
      <c r="F39" s="173"/>
      <c r="G39" s="173"/>
      <c r="H39" s="172"/>
      <c r="I39" s="174"/>
      <c r="J39" s="206" t="str">
        <f t="shared" si="1"/>
        <v/>
      </c>
      <c r="K39" s="175" t="str">
        <f t="shared" si="2"/>
        <v/>
      </c>
      <c r="L39" s="195"/>
      <c r="M39" s="168">
        <f t="shared" si="0"/>
        <v>0</v>
      </c>
      <c r="N39" s="151"/>
      <c r="O39" s="151"/>
      <c r="P39" s="151"/>
      <c r="Q39" s="151"/>
      <c r="R39" s="151"/>
      <c r="S39" s="151"/>
      <c r="T39" s="151"/>
      <c r="U39" s="151"/>
    </row>
    <row r="40" spans="1:21" s="169" customFormat="1" ht="30.25" customHeight="1" x14ac:dyDescent="0.25">
      <c r="A40" s="159"/>
      <c r="B40" s="170">
        <v>30</v>
      </c>
      <c r="C40" s="171"/>
      <c r="D40" s="171"/>
      <c r="E40" s="207"/>
      <c r="F40" s="173"/>
      <c r="G40" s="173"/>
      <c r="H40" s="172"/>
      <c r="I40" s="174"/>
      <c r="J40" s="206" t="str">
        <f t="shared" si="1"/>
        <v/>
      </c>
      <c r="K40" s="175" t="str">
        <f t="shared" si="2"/>
        <v/>
      </c>
      <c r="L40" s="195"/>
      <c r="M40" s="168">
        <f t="shared" si="0"/>
        <v>0</v>
      </c>
      <c r="N40" s="151"/>
      <c r="O40" s="151"/>
      <c r="P40" s="151"/>
      <c r="Q40" s="151"/>
      <c r="R40" s="151"/>
      <c r="S40" s="151"/>
      <c r="T40" s="151"/>
      <c r="U40" s="151"/>
    </row>
    <row r="41" spans="1:21" s="169" customFormat="1" ht="30.25" customHeight="1" x14ac:dyDescent="0.25">
      <c r="A41" s="159"/>
      <c r="B41" s="170">
        <v>31</v>
      </c>
      <c r="C41" s="171"/>
      <c r="D41" s="171"/>
      <c r="E41" s="207"/>
      <c r="F41" s="173"/>
      <c r="G41" s="173"/>
      <c r="H41" s="172"/>
      <c r="I41" s="174"/>
      <c r="J41" s="206" t="str">
        <f t="shared" si="1"/>
        <v/>
      </c>
      <c r="K41" s="175" t="str">
        <f t="shared" si="2"/>
        <v/>
      </c>
      <c r="L41" s="195"/>
      <c r="M41" s="168">
        <f t="shared" si="0"/>
        <v>0</v>
      </c>
      <c r="N41" s="151"/>
      <c r="O41" s="151"/>
      <c r="P41" s="151"/>
      <c r="Q41" s="151"/>
      <c r="R41" s="151"/>
      <c r="S41" s="151"/>
      <c r="T41" s="151"/>
      <c r="U41" s="151"/>
    </row>
    <row r="42" spans="1:21" s="169" customFormat="1" ht="30.25" customHeight="1" x14ac:dyDescent="0.25">
      <c r="A42" s="159"/>
      <c r="B42" s="170">
        <v>32</v>
      </c>
      <c r="C42" s="171"/>
      <c r="D42" s="171"/>
      <c r="E42" s="207"/>
      <c r="F42" s="173"/>
      <c r="G42" s="173"/>
      <c r="H42" s="172"/>
      <c r="I42" s="174"/>
      <c r="J42" s="206" t="str">
        <f t="shared" si="1"/>
        <v/>
      </c>
      <c r="K42" s="175" t="str">
        <f t="shared" si="2"/>
        <v/>
      </c>
      <c r="L42" s="195"/>
      <c r="M42" s="168">
        <f t="shared" si="0"/>
        <v>0</v>
      </c>
      <c r="N42" s="151"/>
      <c r="O42" s="151"/>
      <c r="P42" s="151"/>
      <c r="Q42" s="151"/>
      <c r="R42" s="151"/>
      <c r="S42" s="151"/>
      <c r="T42" s="151"/>
      <c r="U42" s="151"/>
    </row>
    <row r="43" spans="1:21" s="169" customFormat="1" ht="30.25" customHeight="1" x14ac:dyDescent="0.25">
      <c r="A43" s="159"/>
      <c r="B43" s="170">
        <v>33</v>
      </c>
      <c r="C43" s="171"/>
      <c r="D43" s="171"/>
      <c r="E43" s="207"/>
      <c r="F43" s="173"/>
      <c r="G43" s="173"/>
      <c r="H43" s="172"/>
      <c r="I43" s="174"/>
      <c r="J43" s="206" t="str">
        <f t="shared" si="1"/>
        <v/>
      </c>
      <c r="K43" s="175" t="str">
        <f t="shared" si="2"/>
        <v/>
      </c>
      <c r="L43" s="195"/>
      <c r="M43" s="168">
        <f t="shared" ref="M43:M60" si="3">IF(OR(E43="",I43=""),0,I43/E43)</f>
        <v>0</v>
      </c>
      <c r="N43" s="151"/>
      <c r="O43" s="151"/>
      <c r="P43" s="151"/>
      <c r="Q43" s="151"/>
      <c r="R43" s="151"/>
      <c r="S43" s="151"/>
      <c r="T43" s="151"/>
      <c r="U43" s="151"/>
    </row>
    <row r="44" spans="1:21" s="169" customFormat="1" ht="30.25" customHeight="1" x14ac:dyDescent="0.25">
      <c r="A44" s="159"/>
      <c r="B44" s="170">
        <v>34</v>
      </c>
      <c r="C44" s="171"/>
      <c r="D44" s="171"/>
      <c r="E44" s="207"/>
      <c r="F44" s="173"/>
      <c r="G44" s="173"/>
      <c r="H44" s="172"/>
      <c r="I44" s="174"/>
      <c r="J44" s="206" t="str">
        <f t="shared" si="1"/>
        <v/>
      </c>
      <c r="K44" s="175" t="str">
        <f t="shared" si="2"/>
        <v/>
      </c>
      <c r="L44" s="195"/>
      <c r="M44" s="168">
        <f t="shared" si="3"/>
        <v>0</v>
      </c>
      <c r="N44" s="151"/>
      <c r="O44" s="151"/>
      <c r="P44" s="151"/>
      <c r="Q44" s="151"/>
      <c r="R44" s="151"/>
      <c r="S44" s="151"/>
      <c r="T44" s="151"/>
      <c r="U44" s="151"/>
    </row>
    <row r="45" spans="1:21" s="169" customFormat="1" ht="30.25" customHeight="1" x14ac:dyDescent="0.25">
      <c r="A45" s="159"/>
      <c r="B45" s="170">
        <v>35</v>
      </c>
      <c r="C45" s="171"/>
      <c r="D45" s="171"/>
      <c r="E45" s="207"/>
      <c r="F45" s="173"/>
      <c r="G45" s="173"/>
      <c r="H45" s="172"/>
      <c r="I45" s="174"/>
      <c r="J45" s="206" t="str">
        <f t="shared" si="1"/>
        <v/>
      </c>
      <c r="K45" s="175" t="str">
        <f t="shared" si="2"/>
        <v/>
      </c>
      <c r="L45" s="195"/>
      <c r="M45" s="168">
        <f t="shared" si="3"/>
        <v>0</v>
      </c>
      <c r="N45" s="151"/>
      <c r="O45" s="151"/>
      <c r="P45" s="151"/>
      <c r="Q45" s="151"/>
      <c r="R45" s="151"/>
      <c r="S45" s="151"/>
      <c r="T45" s="151"/>
      <c r="U45" s="151"/>
    </row>
    <row r="46" spans="1:21" s="169" customFormat="1" ht="30.25" customHeight="1" x14ac:dyDescent="0.25">
      <c r="A46" s="159"/>
      <c r="B46" s="170">
        <v>36</v>
      </c>
      <c r="C46" s="171"/>
      <c r="D46" s="171"/>
      <c r="E46" s="207"/>
      <c r="F46" s="173"/>
      <c r="G46" s="173"/>
      <c r="H46" s="172"/>
      <c r="I46" s="174"/>
      <c r="J46" s="206" t="str">
        <f t="shared" si="1"/>
        <v/>
      </c>
      <c r="K46" s="175" t="str">
        <f t="shared" si="2"/>
        <v/>
      </c>
      <c r="L46" s="195"/>
      <c r="M46" s="168">
        <f t="shared" si="3"/>
        <v>0</v>
      </c>
      <c r="N46" s="151"/>
      <c r="O46" s="151"/>
      <c r="P46" s="151"/>
      <c r="Q46" s="151"/>
      <c r="R46" s="151"/>
      <c r="S46" s="151"/>
      <c r="T46" s="151"/>
      <c r="U46" s="151"/>
    </row>
    <row r="47" spans="1:21" s="169" customFormat="1" ht="30.25" customHeight="1" x14ac:dyDescent="0.25">
      <c r="A47" s="159"/>
      <c r="B47" s="170">
        <v>37</v>
      </c>
      <c r="C47" s="171"/>
      <c r="D47" s="171"/>
      <c r="E47" s="207"/>
      <c r="F47" s="173"/>
      <c r="G47" s="173"/>
      <c r="H47" s="172"/>
      <c r="I47" s="174"/>
      <c r="J47" s="206" t="str">
        <f t="shared" si="1"/>
        <v/>
      </c>
      <c r="K47" s="175" t="str">
        <f t="shared" si="2"/>
        <v/>
      </c>
      <c r="L47" s="195"/>
      <c r="M47" s="168">
        <f t="shared" si="3"/>
        <v>0</v>
      </c>
      <c r="N47" s="151"/>
      <c r="O47" s="151"/>
      <c r="P47" s="151"/>
      <c r="Q47" s="151"/>
      <c r="R47" s="151"/>
      <c r="S47" s="151"/>
      <c r="T47" s="151"/>
      <c r="U47" s="151"/>
    </row>
    <row r="48" spans="1:21" s="169" customFormat="1" ht="30.25" customHeight="1" x14ac:dyDescent="0.25">
      <c r="A48" s="159"/>
      <c r="B48" s="170">
        <v>38</v>
      </c>
      <c r="C48" s="171"/>
      <c r="D48" s="171"/>
      <c r="E48" s="207"/>
      <c r="F48" s="173"/>
      <c r="G48" s="173"/>
      <c r="H48" s="172"/>
      <c r="I48" s="174"/>
      <c r="J48" s="206" t="str">
        <f t="shared" si="1"/>
        <v/>
      </c>
      <c r="K48" s="175" t="str">
        <f t="shared" si="2"/>
        <v/>
      </c>
      <c r="L48" s="195"/>
      <c r="M48" s="168">
        <f t="shared" si="3"/>
        <v>0</v>
      </c>
      <c r="N48" s="151"/>
      <c r="O48" s="151"/>
      <c r="P48" s="151"/>
      <c r="Q48" s="151"/>
      <c r="R48" s="151"/>
      <c r="S48" s="151"/>
      <c r="T48" s="151"/>
      <c r="U48" s="151"/>
    </row>
    <row r="49" spans="1:21" s="169" customFormat="1" ht="30.25" customHeight="1" x14ac:dyDescent="0.25">
      <c r="A49" s="159"/>
      <c r="B49" s="170">
        <v>39</v>
      </c>
      <c r="C49" s="171"/>
      <c r="D49" s="171"/>
      <c r="E49" s="207"/>
      <c r="F49" s="173"/>
      <c r="G49" s="173"/>
      <c r="H49" s="172"/>
      <c r="I49" s="174"/>
      <c r="J49" s="206" t="str">
        <f t="shared" si="1"/>
        <v/>
      </c>
      <c r="K49" s="175" t="str">
        <f t="shared" si="2"/>
        <v/>
      </c>
      <c r="L49" s="195"/>
      <c r="M49" s="168">
        <f t="shared" si="3"/>
        <v>0</v>
      </c>
      <c r="N49" s="151"/>
      <c r="O49" s="151"/>
      <c r="P49" s="151"/>
      <c r="Q49" s="151"/>
      <c r="R49" s="151"/>
      <c r="S49" s="151"/>
      <c r="T49" s="151"/>
      <c r="U49" s="151"/>
    </row>
    <row r="50" spans="1:21" s="169" customFormat="1" ht="30.25" customHeight="1" x14ac:dyDescent="0.25">
      <c r="A50" s="159"/>
      <c r="B50" s="170">
        <v>40</v>
      </c>
      <c r="C50" s="171"/>
      <c r="D50" s="171"/>
      <c r="E50" s="207"/>
      <c r="F50" s="173"/>
      <c r="G50" s="173"/>
      <c r="H50" s="172"/>
      <c r="I50" s="174"/>
      <c r="J50" s="206" t="str">
        <f t="shared" si="1"/>
        <v/>
      </c>
      <c r="K50" s="175" t="str">
        <f t="shared" si="2"/>
        <v/>
      </c>
      <c r="L50" s="195"/>
      <c r="M50" s="168">
        <f t="shared" si="3"/>
        <v>0</v>
      </c>
      <c r="N50" s="151"/>
      <c r="O50" s="151"/>
      <c r="P50" s="151"/>
      <c r="Q50" s="151"/>
      <c r="R50" s="151"/>
      <c r="S50" s="151"/>
      <c r="T50" s="151"/>
      <c r="U50" s="151"/>
    </row>
    <row r="51" spans="1:21" s="169" customFormat="1" ht="30.25" customHeight="1" x14ac:dyDescent="0.25">
      <c r="A51" s="159"/>
      <c r="B51" s="170">
        <v>41</v>
      </c>
      <c r="C51" s="171"/>
      <c r="D51" s="171"/>
      <c r="E51" s="207"/>
      <c r="F51" s="173"/>
      <c r="G51" s="173"/>
      <c r="H51" s="172"/>
      <c r="I51" s="174"/>
      <c r="J51" s="206" t="str">
        <f t="shared" si="1"/>
        <v/>
      </c>
      <c r="K51" s="175" t="str">
        <f t="shared" si="2"/>
        <v/>
      </c>
      <c r="L51" s="195"/>
      <c r="M51" s="168">
        <f t="shared" si="3"/>
        <v>0</v>
      </c>
      <c r="N51" s="151"/>
      <c r="O51" s="151"/>
      <c r="P51" s="151"/>
      <c r="Q51" s="151"/>
      <c r="R51" s="151"/>
      <c r="S51" s="151"/>
      <c r="T51" s="151"/>
      <c r="U51" s="151"/>
    </row>
    <row r="52" spans="1:21" s="169" customFormat="1" ht="30.25" customHeight="1" x14ac:dyDescent="0.25">
      <c r="A52" s="159"/>
      <c r="B52" s="170">
        <v>42</v>
      </c>
      <c r="C52" s="171"/>
      <c r="D52" s="171"/>
      <c r="E52" s="207"/>
      <c r="F52" s="173"/>
      <c r="G52" s="173"/>
      <c r="H52" s="172"/>
      <c r="I52" s="174"/>
      <c r="J52" s="206" t="str">
        <f t="shared" si="1"/>
        <v/>
      </c>
      <c r="K52" s="175" t="str">
        <f t="shared" si="2"/>
        <v/>
      </c>
      <c r="L52" s="195"/>
      <c r="M52" s="168">
        <f t="shared" si="3"/>
        <v>0</v>
      </c>
      <c r="N52" s="151"/>
      <c r="O52" s="151"/>
      <c r="P52" s="151"/>
      <c r="Q52" s="151"/>
      <c r="R52" s="151"/>
      <c r="S52" s="151"/>
      <c r="T52" s="151"/>
      <c r="U52" s="151"/>
    </row>
    <row r="53" spans="1:21" s="169" customFormat="1" ht="30.25" customHeight="1" x14ac:dyDescent="0.25">
      <c r="A53" s="159"/>
      <c r="B53" s="170">
        <v>43</v>
      </c>
      <c r="C53" s="171"/>
      <c r="D53" s="171"/>
      <c r="E53" s="207"/>
      <c r="F53" s="173"/>
      <c r="G53" s="173"/>
      <c r="H53" s="172"/>
      <c r="I53" s="174"/>
      <c r="J53" s="206" t="str">
        <f t="shared" si="1"/>
        <v/>
      </c>
      <c r="K53" s="175" t="str">
        <f t="shared" si="2"/>
        <v/>
      </c>
      <c r="L53" s="195"/>
      <c r="M53" s="168">
        <f t="shared" si="3"/>
        <v>0</v>
      </c>
      <c r="N53" s="151"/>
      <c r="O53" s="151"/>
      <c r="P53" s="151"/>
      <c r="Q53" s="151"/>
      <c r="R53" s="151"/>
      <c r="S53" s="151"/>
      <c r="T53" s="151"/>
      <c r="U53" s="151"/>
    </row>
    <row r="54" spans="1:21" s="169" customFormat="1" ht="30.25" customHeight="1" x14ac:dyDescent="0.25">
      <c r="A54" s="159"/>
      <c r="B54" s="170">
        <v>44</v>
      </c>
      <c r="C54" s="171"/>
      <c r="D54" s="171"/>
      <c r="E54" s="207"/>
      <c r="F54" s="173"/>
      <c r="G54" s="173"/>
      <c r="H54" s="172"/>
      <c r="I54" s="174"/>
      <c r="J54" s="206" t="str">
        <f t="shared" si="1"/>
        <v/>
      </c>
      <c r="K54" s="175" t="str">
        <f t="shared" si="2"/>
        <v/>
      </c>
      <c r="L54" s="195"/>
      <c r="M54" s="168">
        <f t="shared" si="3"/>
        <v>0</v>
      </c>
      <c r="N54" s="151"/>
      <c r="O54" s="151"/>
      <c r="P54" s="151"/>
      <c r="Q54" s="151"/>
      <c r="R54" s="151"/>
      <c r="S54" s="151"/>
      <c r="T54" s="151"/>
      <c r="U54" s="151"/>
    </row>
    <row r="55" spans="1:21" s="169" customFormat="1" ht="30.25" customHeight="1" x14ac:dyDescent="0.25">
      <c r="A55" s="159"/>
      <c r="B55" s="170">
        <v>45</v>
      </c>
      <c r="C55" s="171"/>
      <c r="D55" s="171"/>
      <c r="E55" s="207"/>
      <c r="F55" s="173"/>
      <c r="G55" s="173"/>
      <c r="H55" s="172"/>
      <c r="I55" s="174"/>
      <c r="J55" s="206" t="str">
        <f t="shared" si="1"/>
        <v/>
      </c>
      <c r="K55" s="175" t="str">
        <f t="shared" si="2"/>
        <v/>
      </c>
      <c r="L55" s="195"/>
      <c r="M55" s="168">
        <f t="shared" si="3"/>
        <v>0</v>
      </c>
      <c r="N55" s="151"/>
      <c r="O55" s="151"/>
      <c r="P55" s="151"/>
      <c r="Q55" s="151"/>
      <c r="R55" s="151"/>
      <c r="S55" s="151"/>
      <c r="T55" s="151"/>
      <c r="U55" s="151"/>
    </row>
    <row r="56" spans="1:21" s="169" customFormat="1" ht="30.25" customHeight="1" x14ac:dyDescent="0.25">
      <c r="A56" s="159"/>
      <c r="B56" s="170">
        <v>46</v>
      </c>
      <c r="C56" s="171"/>
      <c r="D56" s="171"/>
      <c r="E56" s="207"/>
      <c r="F56" s="173"/>
      <c r="G56" s="173"/>
      <c r="H56" s="172"/>
      <c r="I56" s="174"/>
      <c r="J56" s="206" t="str">
        <f t="shared" si="1"/>
        <v/>
      </c>
      <c r="K56" s="175" t="str">
        <f t="shared" si="2"/>
        <v/>
      </c>
      <c r="L56" s="195"/>
      <c r="M56" s="168">
        <f t="shared" si="3"/>
        <v>0</v>
      </c>
      <c r="N56" s="151"/>
      <c r="O56" s="151"/>
      <c r="P56" s="151"/>
      <c r="Q56" s="151"/>
      <c r="R56" s="151"/>
      <c r="S56" s="151"/>
      <c r="T56" s="151"/>
      <c r="U56" s="151"/>
    </row>
    <row r="57" spans="1:21" s="169" customFormat="1" ht="30.25" customHeight="1" x14ac:dyDescent="0.25">
      <c r="A57" s="159"/>
      <c r="B57" s="170">
        <v>47</v>
      </c>
      <c r="C57" s="171"/>
      <c r="D57" s="171"/>
      <c r="E57" s="207"/>
      <c r="F57" s="173"/>
      <c r="G57" s="173"/>
      <c r="H57" s="172"/>
      <c r="I57" s="174"/>
      <c r="J57" s="206" t="str">
        <f t="shared" si="1"/>
        <v/>
      </c>
      <c r="K57" s="175" t="str">
        <f t="shared" si="2"/>
        <v/>
      </c>
      <c r="L57" s="195"/>
      <c r="M57" s="168">
        <f t="shared" si="3"/>
        <v>0</v>
      </c>
      <c r="N57" s="151"/>
      <c r="O57" s="151"/>
      <c r="P57" s="151"/>
      <c r="Q57" s="151"/>
      <c r="R57" s="151"/>
      <c r="S57" s="151"/>
      <c r="T57" s="151"/>
      <c r="U57" s="151"/>
    </row>
    <row r="58" spans="1:21" s="169" customFormat="1" ht="30.25" customHeight="1" x14ac:dyDescent="0.25">
      <c r="A58" s="159"/>
      <c r="B58" s="170">
        <v>48</v>
      </c>
      <c r="C58" s="171"/>
      <c r="D58" s="171"/>
      <c r="E58" s="207"/>
      <c r="F58" s="173"/>
      <c r="G58" s="173"/>
      <c r="H58" s="172"/>
      <c r="I58" s="174"/>
      <c r="J58" s="206" t="str">
        <f t="shared" si="1"/>
        <v/>
      </c>
      <c r="K58" s="175" t="str">
        <f t="shared" si="2"/>
        <v/>
      </c>
      <c r="L58" s="195"/>
      <c r="M58" s="168">
        <f t="shared" si="3"/>
        <v>0</v>
      </c>
      <c r="N58" s="151"/>
      <c r="O58" s="151"/>
      <c r="P58" s="151"/>
      <c r="Q58" s="151"/>
      <c r="R58" s="151"/>
      <c r="S58" s="151"/>
      <c r="T58" s="151"/>
      <c r="U58" s="151"/>
    </row>
    <row r="59" spans="1:21" s="169" customFormat="1" ht="30.25" customHeight="1" x14ac:dyDescent="0.25">
      <c r="A59" s="159"/>
      <c r="B59" s="170">
        <v>49</v>
      </c>
      <c r="C59" s="171"/>
      <c r="D59" s="171"/>
      <c r="E59" s="207"/>
      <c r="F59" s="173"/>
      <c r="G59" s="173"/>
      <c r="H59" s="172"/>
      <c r="I59" s="174"/>
      <c r="J59" s="206" t="str">
        <f t="shared" si="1"/>
        <v/>
      </c>
      <c r="K59" s="175" t="str">
        <f t="shared" si="2"/>
        <v/>
      </c>
      <c r="L59" s="195"/>
      <c r="M59" s="168">
        <f t="shared" si="3"/>
        <v>0</v>
      </c>
      <c r="N59" s="151"/>
      <c r="O59" s="151"/>
      <c r="P59" s="151"/>
      <c r="Q59" s="151"/>
      <c r="R59" s="151"/>
      <c r="S59" s="151"/>
      <c r="T59" s="151"/>
      <c r="U59" s="151"/>
    </row>
    <row r="60" spans="1:21" s="169" customFormat="1" ht="30.25" customHeight="1" x14ac:dyDescent="0.25">
      <c r="A60" s="159"/>
      <c r="B60" s="170">
        <v>50</v>
      </c>
      <c r="C60" s="171"/>
      <c r="D60" s="171"/>
      <c r="E60" s="207"/>
      <c r="F60" s="173"/>
      <c r="G60" s="173"/>
      <c r="H60" s="172"/>
      <c r="I60" s="174"/>
      <c r="J60" s="206" t="str">
        <f t="shared" si="1"/>
        <v/>
      </c>
      <c r="K60" s="175" t="str">
        <f t="shared" si="2"/>
        <v/>
      </c>
      <c r="L60" s="195"/>
      <c r="M60" s="168">
        <f t="shared" si="3"/>
        <v>0</v>
      </c>
      <c r="N60" s="151"/>
      <c r="O60" s="151"/>
      <c r="P60" s="151"/>
      <c r="Q60" s="151"/>
      <c r="R60" s="151"/>
      <c r="S60" s="151"/>
      <c r="T60" s="151"/>
      <c r="U60" s="151"/>
    </row>
    <row r="61" spans="1:21" s="153" customFormat="1" ht="20" customHeight="1" x14ac:dyDescent="0.35">
      <c r="A61" s="176"/>
      <c r="B61" s="177"/>
      <c r="C61" s="177"/>
      <c r="D61" s="184"/>
      <c r="E61" s="178"/>
      <c r="F61" s="178"/>
      <c r="G61" s="178"/>
      <c r="H61" s="179"/>
      <c r="I61" s="179"/>
      <c r="J61" s="180"/>
      <c r="K61" s="181"/>
      <c r="L61" s="182"/>
      <c r="M61" s="152">
        <f>COUNTIF(M11:M60,"&gt;250")</f>
        <v>0</v>
      </c>
      <c r="N61" s="152"/>
      <c r="O61" s="152"/>
      <c r="P61" s="152"/>
      <c r="Q61" s="152"/>
      <c r="R61" s="152"/>
      <c r="S61" s="152"/>
      <c r="T61" s="152"/>
      <c r="U61" s="152"/>
    </row>
    <row r="62" spans="1:21" s="153" customFormat="1" ht="48.15" customHeight="1" x14ac:dyDescent="0.35">
      <c r="A62" s="183"/>
      <c r="B62" s="184"/>
      <c r="C62" s="349" t="s">
        <v>130</v>
      </c>
      <c r="D62" s="350"/>
      <c r="E62" s="185">
        <f>COUNTA(E11:E60)</f>
        <v>0</v>
      </c>
      <c r="F62" s="184"/>
      <c r="G62" s="184"/>
      <c r="H62" s="186"/>
      <c r="I62" s="186"/>
      <c r="J62" s="186"/>
      <c r="K62" s="187" t="s">
        <v>16</v>
      </c>
      <c r="L62" s="182"/>
      <c r="M62" s="152"/>
      <c r="N62" s="152"/>
      <c r="O62" s="152"/>
      <c r="P62" s="152"/>
      <c r="Q62" s="152"/>
      <c r="R62" s="152"/>
      <c r="S62" s="152"/>
      <c r="T62" s="152"/>
      <c r="U62" s="152"/>
    </row>
    <row r="63" spans="1:21" s="153" customFormat="1" ht="48.15" customHeight="1" x14ac:dyDescent="0.35">
      <c r="A63" s="183"/>
      <c r="B63" s="81"/>
      <c r="C63" s="332" t="s">
        <v>131</v>
      </c>
      <c r="D63" s="332"/>
      <c r="E63" s="188">
        <f>SUM(J11:J60)</f>
        <v>0</v>
      </c>
      <c r="F63" s="81"/>
      <c r="G63" s="204"/>
      <c r="H63" s="186"/>
      <c r="I63" s="313" t="s">
        <v>109</v>
      </c>
      <c r="J63" s="342"/>
      <c r="K63" s="175">
        <f>SUM(K11:K60)</f>
        <v>0</v>
      </c>
      <c r="L63" s="189"/>
      <c r="M63" s="152"/>
      <c r="N63" s="152"/>
      <c r="O63" s="152"/>
      <c r="P63" s="152"/>
      <c r="Q63" s="152"/>
      <c r="R63" s="152"/>
      <c r="S63" s="152"/>
      <c r="T63" s="152"/>
      <c r="U63" s="152"/>
    </row>
    <row r="64" spans="1:21" s="153" customFormat="1" ht="48.15" customHeight="1" x14ac:dyDescent="0.35">
      <c r="A64" s="183"/>
      <c r="B64" s="81"/>
      <c r="C64" s="334"/>
      <c r="D64" s="334"/>
      <c r="E64" s="209"/>
      <c r="F64" s="81"/>
      <c r="G64" s="204"/>
      <c r="H64" s="190"/>
      <c r="I64" s="343" t="s">
        <v>129</v>
      </c>
      <c r="J64" s="344"/>
      <c r="K64" s="175">
        <f>K63</f>
        <v>0</v>
      </c>
      <c r="L64" s="189"/>
      <c r="M64" s="152"/>
      <c r="N64" s="152"/>
      <c r="O64" s="152"/>
      <c r="P64" s="152"/>
      <c r="Q64" s="152"/>
      <c r="R64" s="152"/>
      <c r="S64" s="152"/>
      <c r="T64" s="152"/>
      <c r="U64" s="152"/>
    </row>
    <row r="65" spans="1:21" s="153" customFormat="1" ht="48.15" customHeight="1" x14ac:dyDescent="0.35">
      <c r="A65" s="183"/>
      <c r="B65" s="81"/>
      <c r="C65" s="81"/>
      <c r="D65" s="81"/>
      <c r="E65" s="81"/>
      <c r="F65" s="81"/>
      <c r="G65" s="204"/>
      <c r="H65" s="81"/>
      <c r="I65" s="345"/>
      <c r="J65" s="345"/>
      <c r="K65" s="345"/>
      <c r="L65" s="345"/>
      <c r="M65" s="152"/>
      <c r="N65" s="152"/>
      <c r="O65" s="152"/>
      <c r="P65" s="152"/>
      <c r="Q65" s="152"/>
      <c r="R65" s="152"/>
      <c r="S65" s="152"/>
      <c r="T65" s="152"/>
      <c r="U65" s="152"/>
    </row>
    <row r="66" spans="1:21" s="153" customFormat="1" ht="48.15" customHeight="1" x14ac:dyDescent="0.35">
      <c r="A66" s="183"/>
      <c r="B66" s="81"/>
      <c r="C66" s="81"/>
      <c r="D66" s="81"/>
      <c r="E66" s="81"/>
      <c r="F66" s="81"/>
      <c r="G66" s="204"/>
      <c r="H66" s="81"/>
      <c r="I66" s="343" t="s">
        <v>166</v>
      </c>
      <c r="J66" s="344"/>
      <c r="K66" s="175">
        <f>K63+K64</f>
        <v>0</v>
      </c>
      <c r="L66" s="189"/>
      <c r="M66" s="152"/>
      <c r="N66" s="152"/>
      <c r="O66" s="152"/>
      <c r="P66" s="152"/>
      <c r="Q66" s="152"/>
      <c r="R66" s="152"/>
      <c r="S66" s="152"/>
      <c r="T66" s="152"/>
      <c r="U66" s="152"/>
    </row>
    <row r="67" spans="1:21" s="153" customFormat="1" ht="29.25" customHeight="1" x14ac:dyDescent="0.4">
      <c r="A67" s="183"/>
      <c r="B67" s="184"/>
      <c r="C67" s="335"/>
      <c r="D67" s="335"/>
      <c r="E67" s="335"/>
      <c r="F67" s="335"/>
      <c r="G67" s="335"/>
      <c r="H67" s="335"/>
      <c r="I67" s="335"/>
      <c r="J67" s="335"/>
      <c r="K67" s="335"/>
      <c r="L67" s="154"/>
      <c r="M67" s="152"/>
      <c r="N67" s="152"/>
      <c r="O67" s="152"/>
      <c r="P67" s="152"/>
      <c r="Q67" s="152"/>
      <c r="R67" s="152"/>
      <c r="S67" s="152"/>
      <c r="T67" s="152"/>
      <c r="U67" s="152"/>
    </row>
    <row r="68" spans="1:21" s="153" customFormat="1" ht="18" customHeight="1" x14ac:dyDescent="0.4">
      <c r="A68" s="183"/>
      <c r="B68" s="184"/>
      <c r="C68" s="335"/>
      <c r="D68" s="335"/>
      <c r="E68" s="335"/>
      <c r="F68" s="335"/>
      <c r="G68" s="335"/>
      <c r="H68" s="335"/>
      <c r="I68" s="335"/>
      <c r="J68" s="335"/>
      <c r="K68" s="335"/>
      <c r="L68" s="154"/>
      <c r="M68" s="152"/>
      <c r="N68" s="152"/>
      <c r="O68" s="152"/>
      <c r="P68" s="152"/>
      <c r="Q68" s="152"/>
      <c r="R68" s="152"/>
      <c r="S68" s="152"/>
      <c r="T68" s="152"/>
      <c r="U68" s="152"/>
    </row>
    <row r="69" spans="1:21" ht="18" customHeight="1" x14ac:dyDescent="0.3">
      <c r="A69" s="183"/>
      <c r="B69" s="184"/>
      <c r="C69" s="335"/>
      <c r="D69" s="335"/>
      <c r="E69" s="335"/>
      <c r="F69" s="335"/>
      <c r="G69" s="335"/>
      <c r="H69" s="335"/>
      <c r="I69" s="335"/>
      <c r="J69" s="335"/>
      <c r="K69" s="335"/>
      <c r="L69" s="137"/>
    </row>
  </sheetData>
  <sheetProtection algorithmName="SHA-512" hashValue="zff+zy4MwB7Pk1d+TmQtlXKEjr7WN3HukN2lQwhoJYX9mYSqezTQuZYNk01OSqum+/6F4P4s+5GiIvAu/bdFyg==" saltValue="vPZGP/XVwHIyhOuVlwvDSA==" spinCount="100000" sheet="1" selectLockedCells="1"/>
  <mergeCells count="27">
    <mergeCell ref="C69:K69"/>
    <mergeCell ref="E3:F3"/>
    <mergeCell ref="E4:F4"/>
    <mergeCell ref="I3:J3"/>
    <mergeCell ref="I4:J4"/>
    <mergeCell ref="I63:J63"/>
    <mergeCell ref="I64:J64"/>
    <mergeCell ref="I65:J65"/>
    <mergeCell ref="C8:K8"/>
    <mergeCell ref="I66:J66"/>
    <mergeCell ref="K65:L65"/>
    <mergeCell ref="C62:D62"/>
    <mergeCell ref="C6:C7"/>
    <mergeCell ref="D6:D7"/>
    <mergeCell ref="E6:E7"/>
    <mergeCell ref="F6:F7"/>
    <mergeCell ref="C63:D63"/>
    <mergeCell ref="B1:J1"/>
    <mergeCell ref="C64:D64"/>
    <mergeCell ref="C67:K67"/>
    <mergeCell ref="C68:K68"/>
    <mergeCell ref="B6:B7"/>
    <mergeCell ref="G6:H6"/>
    <mergeCell ref="I6:I7"/>
    <mergeCell ref="J6:J7"/>
    <mergeCell ref="K6:K7"/>
    <mergeCell ref="B4:D4"/>
  </mergeCells>
  <conditionalFormatting sqref="I11:I60">
    <cfRule type="expression" dxfId="1" priority="3">
      <formula>M11&gt;250</formula>
    </cfRule>
  </conditionalFormatting>
  <conditionalFormatting sqref="J11:J60">
    <cfRule type="expression" dxfId="0" priority="2">
      <formula>N11&gt;250</formula>
    </cfRule>
  </conditionalFormatting>
  <dataValidations count="9">
    <dataValidation type="date" operator="lessThanOrEqual" allowBlank="1" showInputMessage="1" showErrorMessage="1" error="Spätestmöglicher Kursbeginn ist der 31.12.2022." sqref="E3 I3">
      <formula1>44926</formula1>
    </dataValidation>
    <dataValidation type="decimal" allowBlank="1" showInputMessage="1" showErrorMessage="1" error="Förderfähig sind nur Kurse, deren Kursgebühr maximal 4,000,- netto beträgt!" sqref="I9">
      <formula1>0</formula1>
      <formula2>4000</formula2>
    </dataValidation>
    <dataValidation type="decimal" allowBlank="1" showInputMessage="1" showErrorMessage="1" error="Förderfähig sind nur Kurse, deren Kursgebühr maximal 4.000,- netto beträgt!" sqref="I10:I60">
      <formula1>0</formula1>
      <formula2>4000</formula2>
    </dataValidation>
    <dataValidation allowBlank="1" showInputMessage="1" showErrorMessage="1" error="Die Textlänge dieses Feldes ist begrenzt. Bitte beschränken Sie sich auf maximal 100 Zeichen." sqref="C63"/>
    <dataValidation type="date" allowBlank="1" showInputMessage="1" showErrorMessage="1" error="Bitte geben Sie das Datum in Form von TT.MM.JJJJ, z.B. 01.01.2008, an!" sqref="L1">
      <formula1>39083</formula1>
      <formula2>42735</formula2>
    </dataValidation>
    <dataValidation allowBlank="1" showInputMessage="1" showErrorMessage="1" error="In dieses Feld können nur Werte zwischen 0 und 999.999 eingetragen werden." sqref="I62:J62 H63"/>
    <dataValidation type="decimal" allowBlank="1" showInputMessage="1" showErrorMessage="1" error="In dieses Feld können nur Werte zwischen 0 und 999.999 eingetragen werden." sqref="H9:H60">
      <formula1>0</formula1>
      <formula2>999999</formula2>
    </dataValidation>
    <dataValidation type="date" operator="lessThanOrEqual" allowBlank="1" showInputMessage="1" showErrorMessage="1" error="Das spätestmögliche Kursende ist der 31.12.2022." sqref="K3">
      <formula1>44926</formula1>
    </dataValidation>
    <dataValidation type="whole" operator="greaterThanOrEqual" allowBlank="1" showInputMessage="1" showErrorMessage="1" error="Förderfähig sind nur Kurse mit mindestens 8 UE" sqref="F11:F60">
      <formula1>8</formula1>
    </dataValidation>
  </dataValidations>
  <printOptions horizontalCentered="1"/>
  <pageMargins left="0.70866141732283472" right="0.70866141732283472" top="0.59055118110236227" bottom="0.78740157480314965" header="0.31496062992125984" footer="0.51181102362204722"/>
  <pageSetup paperSize="9" scale="64" fitToHeight="0" orientation="landscape" r:id="rId1"/>
  <headerFooter>
    <oddFooter>&amp;LAntrag Betriebliche Weiterbildung&amp;CAnlage 1&amp;RSeite &amp;P von &amp;N</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Winger, Thomas (WM)</cp:lastModifiedBy>
  <cp:lastPrinted>2021-08-06T05:19:11Z</cp:lastPrinted>
  <dcterms:created xsi:type="dcterms:W3CDTF">2007-11-05T09:10:34Z</dcterms:created>
  <dcterms:modified xsi:type="dcterms:W3CDTF">2022-02-21T12:24:09Z</dcterms:modified>
</cp:coreProperties>
</file>