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3.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E:\EXT\OH\"/>
    </mc:Choice>
  </mc:AlternateContent>
  <bookViews>
    <workbookView xWindow="0" yWindow="915" windowWidth="17040" windowHeight="7920"/>
  </bookViews>
  <sheets>
    <sheet name="Antrag" sheetId="1" r:id="rId1"/>
    <sheet name="Anlage Selbsterklärung KMU" sheetId="11" r:id="rId2"/>
    <sheet name="Anlage Kurzbeschreibung" sheetId="5" r:id="rId3"/>
    <sheet name="Anlage De-minimis-Erklärung" sheetId="10" r:id="rId4"/>
    <sheet name="Anlage Unt.Stammblatt" sheetId="12" r:id="rId5"/>
    <sheet name="Anlage Anhang I AEUV" sheetId="13" r:id="rId6"/>
    <sheet name="Informationen Datenerhebung" sheetId="19" r:id="rId7"/>
  </sheets>
  <definedNames>
    <definedName name="_ftn1" localSheetId="6">'Informationen Datenerhebung'!#REF!</definedName>
    <definedName name="_ftnref1" localSheetId="6">'Informationen Datenerhebung'!#REF!</definedName>
    <definedName name="_xlnm.Print_Area" localSheetId="5">'Anlage Anhang I AEUV'!$A$1:$F$145</definedName>
    <definedName name="_xlnm.Print_Area" localSheetId="3">'Anlage De-minimis-Erklärung'!$A$1:$M$58</definedName>
    <definedName name="_xlnm.Print_Area" localSheetId="1">'Anlage Selbsterklärung KMU'!$A$1:$I$39</definedName>
    <definedName name="_xlnm.Print_Area" localSheetId="4">'Anlage Unt.Stammblatt'!$A$1:$I$28</definedName>
    <definedName name="_xlnm.Print_Area" localSheetId="0">Antrag!$A$1:$J$263</definedName>
    <definedName name="_xlnm.Print_Area" localSheetId="6">'Informationen Datenerhebung'!#REF!</definedName>
    <definedName name="gruppenfeld" localSheetId="6">#REF!</definedName>
    <definedName name="gruppenfeld">#REF!</definedName>
  </definedNames>
  <calcPr calcId="162913" fullPrecision="0"/>
</workbook>
</file>

<file path=xl/calcChain.xml><?xml version="1.0" encoding="utf-8"?>
<calcChain xmlns="http://schemas.openxmlformats.org/spreadsheetml/2006/main">
  <c r="H157" i="1" l="1"/>
  <c r="H151" i="1"/>
  <c r="H149" i="1"/>
  <c r="H153" i="1" s="1"/>
  <c r="B14" i="10" l="1"/>
  <c r="K47" i="10" l="1"/>
  <c r="J47" i="10"/>
  <c r="I47" i="10"/>
  <c r="H47" i="10"/>
  <c r="H48" i="10" l="1"/>
  <c r="H49" i="10"/>
  <c r="B166" i="1" s="1"/>
  <c r="E25" i="12"/>
  <c r="E23" i="12"/>
  <c r="G20" i="12"/>
  <c r="E20" i="12"/>
  <c r="C98" i="1"/>
  <c r="D99" i="1" s="1"/>
  <c r="B20" i="12"/>
  <c r="E13" i="12"/>
  <c r="E12" i="12"/>
  <c r="E11" i="12"/>
  <c r="E10" i="12"/>
  <c r="E9" i="12"/>
  <c r="B51" i="10" l="1"/>
  <c r="D6" i="5"/>
  <c r="E10" i="11" l="1"/>
  <c r="E11" i="10"/>
  <c r="E9" i="11"/>
  <c r="E10" i="10"/>
  <c r="E8" i="11"/>
  <c r="E9" i="10" l="1"/>
  <c r="H164" i="1" l="1"/>
  <c r="H162" i="1"/>
  <c r="H169" i="1" l="1"/>
  <c r="B169" i="1"/>
  <c r="B167" i="1"/>
  <c r="L171" i="1"/>
  <c r="H171" i="1" l="1"/>
  <c r="B171" i="1" s="1"/>
</calcChain>
</file>

<file path=xl/sharedStrings.xml><?xml version="1.0" encoding="utf-8"?>
<sst xmlns="http://schemas.openxmlformats.org/spreadsheetml/2006/main" count="398" uniqueCount="294">
  <si>
    <t>Wie weisen Sie die Zertifizierung nach?</t>
  </si>
  <si>
    <t>Kurzbeschreibung des geplanten Coachings</t>
  </si>
  <si>
    <t>Unrichtige oder unvollständige Angaben zu subventionserheblichen Tatsachen können nach § 264 Strafgesetzbuch (Subventionsbetrug) strafbar sein, sofern die Angaben für den Antragsteller oder einen anderen vorteilhaft sind. Gleiches gilt, wenn die L-Bank über subventionserhebliche Tatsachen in Unkenntnis gelassen worden ist.
Subventionserheblich sind:</t>
  </si>
  <si>
    <t>Falls Sie "Nein" angekreuzt haben, benötigen wir keine weiteren Angaben.</t>
  </si>
  <si>
    <t>Ausgaben und Finanzierung</t>
  </si>
  <si>
    <t>Anlagen:</t>
  </si>
  <si>
    <t>Name</t>
  </si>
  <si>
    <t>PLZ, Ort</t>
  </si>
  <si>
    <t>Telefon</t>
  </si>
  <si>
    <t>Telefax</t>
  </si>
  <si>
    <t>Ort der Ablage der Belege</t>
  </si>
  <si>
    <t>3.</t>
  </si>
  <si>
    <t>2.</t>
  </si>
  <si>
    <t>1.</t>
  </si>
  <si>
    <t>E-Mail</t>
  </si>
  <si>
    <t>Ja</t>
  </si>
  <si>
    <t>Nein</t>
  </si>
  <si>
    <t xml:space="preserve">bis  </t>
  </si>
  <si>
    <t>Zeitraum, in dem das Coaching stattfinden soll:</t>
  </si>
  <si>
    <t>Landeskreditbank Baden-Württemberg (L-Bank)
Bereich Finanzhilfen
Schlossplatz 10
76113 Karlsruhe</t>
  </si>
  <si>
    <t>4.</t>
  </si>
  <si>
    <t>Zertifizierung des Beratungsunternehmens (falls nicht unter www.esf-bw.de gelistet)</t>
  </si>
  <si>
    <t>Angaben zu bisherigen gewährten De-minimis-Beihilfen und den derzeit laufenden Anträgen auf 
De-minimis-Beihilfen (siehe Anlage "De-minimis-Erklärung").</t>
  </si>
  <si>
    <t>Name des Unternehmens</t>
  </si>
  <si>
    <t>Straße, Hausnummer</t>
  </si>
  <si>
    <t>Bundesland</t>
  </si>
  <si>
    <t>Ist das Unternehmen im Handelsregister eingetragen?</t>
  </si>
  <si>
    <t>an anderer Stelle (bitte Adresse angeben)</t>
  </si>
  <si>
    <t xml:space="preserve">Nein                                </t>
  </si>
  <si>
    <t>Name der Ansprechperson im Unternehmen</t>
  </si>
  <si>
    <t>Durchführungszeitraum</t>
  </si>
  <si>
    <t>Das Qualitätsmanagementsystem wird bescheinigt:</t>
  </si>
  <si>
    <r>
      <t xml:space="preserve">im Rahmen der Förderung </t>
    </r>
    <r>
      <rPr>
        <u/>
        <sz val="12"/>
        <rFont val="Arial"/>
        <family val="2"/>
      </rPr>
      <t>nicht</t>
    </r>
    <r>
      <rPr>
        <sz val="12"/>
        <rFont val="Arial"/>
        <family val="2"/>
      </rPr>
      <t xml:space="preserve"> in Anspruch genommen werden.</t>
    </r>
  </si>
  <si>
    <t>►</t>
  </si>
  <si>
    <t>Falls Sie "Ja" angekreuzt haben, benötigen wir keine weiteren Angaben.</t>
  </si>
  <si>
    <r>
      <t xml:space="preserve">anderer Betrieb des Unternehmens </t>
    </r>
    <r>
      <rPr>
        <u/>
        <sz val="12"/>
        <rFont val="Arial"/>
        <family val="2"/>
      </rPr>
      <t>in Baden-Württemberg</t>
    </r>
  </si>
  <si>
    <r>
      <t xml:space="preserve">Falls der Einsatz in einem anderen Betrieb des Unternehmens </t>
    </r>
    <r>
      <rPr>
        <u/>
        <sz val="12"/>
        <rFont val="Arial"/>
        <family val="2"/>
      </rPr>
      <t>in Baden-Württemberg</t>
    </r>
    <r>
      <rPr>
        <sz val="12"/>
        <rFont val="Arial"/>
        <family val="2"/>
      </rPr>
      <t xml:space="preserve"> erfolgt, 
bitte Adresse angeben:</t>
    </r>
  </si>
  <si>
    <t xml:space="preserve">vom </t>
  </si>
  <si>
    <t>Hinweis auf die Bestimmungen des Subventionsgesetzes</t>
  </si>
  <si>
    <t>&gt;</t>
  </si>
  <si>
    <t>Angaben zum Vorhaben (insbesondere Angaben zum Antragsteller und dessen Unternehmen, Angaben zu den beantragten Coachings, Angaben über weitere Förderungen) sowie allen weiteren Tatsachen von denen nach Verwaltungsverfahrensrecht oder anderen Rechtsvorschriften die Erstattung der Zuwendung abhängig ist.</t>
  </si>
  <si>
    <t>Antragstellendes Unternehmen</t>
  </si>
  <si>
    <r>
      <t xml:space="preserve">Wird das Coaching von einem Beratungsunternehmen durchgeführt, dessen Qualitätsmanagementsystem von einer der folgenden Stellen bescheinigt wurde? 
</t>
    </r>
    <r>
      <rPr>
        <sz val="12"/>
        <rFont val="Arial"/>
        <family val="2"/>
      </rPr>
      <t>Bitte kreuzen Sie entsprechend an.</t>
    </r>
  </si>
  <si>
    <t>Handelsregisterauszug oder Gewerbeanmeldung</t>
  </si>
  <si>
    <t>Webseite (soweit vorhanden)</t>
  </si>
  <si>
    <t>01 Land- und Forstwirtschaft</t>
  </si>
  <si>
    <t>02 Fischerei und Aquakultur</t>
  </si>
  <si>
    <t>03 Herstellung von Nahrungs- und Futtermitteln, Getränkeherstellung</t>
  </si>
  <si>
    <t>04 Herstellung von Textilien und Bekleidung</t>
  </si>
  <si>
    <t>05 Fahrzeugbau</t>
  </si>
  <si>
    <t>06 Herstellung von Datenverarbeitungsgeräten, elektronischen und optischen Erzeugnissen</t>
  </si>
  <si>
    <t>07 Sonstiges nicht spezifiziertes verarbeitendes Gewerbe</t>
  </si>
  <si>
    <t>08 Baugewerbe/Bau</t>
  </si>
  <si>
    <t>09 Bergbau und Gewinnung von Steinen und Erden (einschließlich zwecks Energieerzeugung betriebener Bergbau)</t>
  </si>
  <si>
    <t>10 Energieversorgung</t>
  </si>
  <si>
    <t>11 Wasserversorgung, Abwasser- und Abfallentsorgung und Beseitigung von Umweltverschmutzungen</t>
  </si>
  <si>
    <t>12 Verkehr und Lagerei</t>
  </si>
  <si>
    <t>13 Informations- und Kommunikation, einschließlich Telekommunikation, Informationsdienstleistungen, Erbringung von Dienstleistungen der Informationstechnologie</t>
  </si>
  <si>
    <t>14 Handel</t>
  </si>
  <si>
    <t>15 Gastgewerbe/Beherbergung und Gastronomie</t>
  </si>
  <si>
    <t>16 Erbringung von Finanz- und Versicherungsdienstleistungen</t>
  </si>
  <si>
    <t>17 Grundstücks- und Wohnungswesen, Vermietung und wirtschaftliche Tätigkeiten</t>
  </si>
  <si>
    <t>18 Öffentliche Verwaltung</t>
  </si>
  <si>
    <t>19 Erziehung und Unterricht</t>
  </si>
  <si>
    <t>20 Gesundheits- und Sozialwesen</t>
  </si>
  <si>
    <t>21 Sozialwesen, öffentliche und persönliche Dienstleistungen</t>
  </si>
  <si>
    <t>22 Dienstleistungen im Zusammenhang mit Umwelt und Klimawandel</t>
  </si>
  <si>
    <t>23 Kunst, Unterhaltung, Kreativwirtschaft und Erholung</t>
  </si>
  <si>
    <t>24 Sonstige nicht spezifizierte Dienstleistungen</t>
  </si>
  <si>
    <t>(z.B. GmbH, KG, AG, Personengesellschaft etc.)</t>
  </si>
  <si>
    <t xml:space="preserve">Angaben zum Unternehmen </t>
  </si>
  <si>
    <t xml:space="preserve">Falls Sie "Nein" angekreuzt haben, fahren Sie bitte fort.   </t>
  </si>
  <si>
    <t xml:space="preserve">von einer Konformitätsbewertungsstelle, deren Qualitätsmanagementzertifikate aufgrund gegenseitiger Anerkennungsvereinbarungen (multilaterale Abkommen - MLA/MRA) folgender Organisationen auch von der nationalen Akkreditierungsstelle anerkannt werden: 
   • European co-operation for Accreditation (EA)
   • International Accreditation Forum (IAF)
   • International Laboratory Accreditation Cooperation (ILAC) </t>
  </si>
  <si>
    <t>Falls Sie "Nein" angekreuzt haben, fahren Sie bitte fort.</t>
  </si>
  <si>
    <t>beantragte Anzahl 
der Personentage 
(max. 15 )</t>
  </si>
  <si>
    <t>ja</t>
  </si>
  <si>
    <t>nein</t>
  </si>
  <si>
    <t>5.</t>
  </si>
  <si>
    <t>6.</t>
  </si>
  <si>
    <t>De-minimis-Erklärung des Antragstellers</t>
  </si>
  <si>
    <t xml:space="preserve"> im Sinne der EU-Verordnungen für De-minimis Beihilfen</t>
  </si>
  <si>
    <t>Angaben zum antragstellenden Unternehmen</t>
  </si>
  <si>
    <t>Ist das Unternehmen im Bereich des gewerblichen Straßengüterverkehrs tätig?</t>
  </si>
  <si>
    <t>Definitionen und Erläuterungen</t>
  </si>
  <si>
    <t>In dieser Erklärung sind alle De-minimis-Beihilfen anzugeben, die Ihr Unternehmen bzw. Unternehmensverbund als „ein einziges Unternehmen“ im laufenden sowie in den vorangegangenen zwei Kalenderjahren erhalten hat.</t>
  </si>
  <si>
    <r>
      <t xml:space="preserve">Für die Zwecke der De-minimis-Verordnungen sind die Unternehmen als </t>
    </r>
    <r>
      <rPr>
        <b/>
        <sz val="14"/>
        <color rgb="FF000000"/>
        <rFont val="Arial"/>
        <family val="2"/>
      </rPr>
      <t>ein einziges Unternehmen</t>
    </r>
    <r>
      <rPr>
        <sz val="14"/>
        <color rgb="FF000000"/>
        <rFont val="Arial"/>
        <family val="2"/>
      </rPr>
      <t xml:space="preserve"> zu betrachten, die zueinander in mindestens einer der folgenden Beziehungen stehen: </t>
    </r>
  </si>
  <si>
    <t>-</t>
  </si>
  <si>
    <t>Ein Unternehmen hält die Mehrheit der Stimmrechte der Anteilseigner oder Gesellschafter eines anderen Unternehmens,</t>
  </si>
  <si>
    <t>ein Unternehmen ist gemäß einem mit einem anderen Unternehmen geschlossenen Vertrag oder aufgrund einer Klausel in dessen Satzung berechtigt, einen beherrschenden Einfluss auf dieses Unternehmen auszuüben,</t>
  </si>
  <si>
    <t xml:space="preserve">ein Unternehmen, das Anteilseigner oder Gesellschafter eines anderen Unternehmens ist, übt gemäß einer mit anderen Anteilseignern oder Gesellschaftern dieses anderen Unternehmens getroffenen Vereinbarung die alleinige Kontrolle über die Mehrheit der Stimmrechte von dessen Anteilseignern oder Gesellschaftern aus. </t>
  </si>
  <si>
    <t xml:space="preserve">Auch Unternehmen, die über ein oder mehrere andere Unternehmen zueinander in einer der vorgenannten Beziehungen stehen, werden als ein einziges Unternehmen betrachtet. </t>
  </si>
  <si>
    <r>
      <t xml:space="preserve">Im Falle einer </t>
    </r>
    <r>
      <rPr>
        <b/>
        <sz val="14"/>
        <rFont val="Arial"/>
        <family val="2"/>
      </rPr>
      <t>Fusion</t>
    </r>
    <r>
      <rPr>
        <sz val="14"/>
        <rFont val="Arial"/>
        <family val="2"/>
      </rPr>
      <t xml:space="preserve"> oder </t>
    </r>
    <r>
      <rPr>
        <b/>
        <sz val="14"/>
        <rFont val="Arial"/>
        <family val="2"/>
      </rPr>
      <t>Übernahme</t>
    </r>
    <r>
      <rPr>
        <sz val="14"/>
        <rFont val="Arial"/>
        <family val="2"/>
      </rPr>
      <t xml:space="preserve"> müssen alle De-minimis-Beihilfen, die den beteiligten Unternehmen im laufenden Kalenderjahr sowie in den vorangegangenen zwei Kalenderjahren gewährt wurden, angegeben werden. Im Zuge von </t>
    </r>
    <r>
      <rPr>
        <b/>
        <sz val="14"/>
        <rFont val="Arial"/>
        <family val="2"/>
      </rPr>
      <t>Unternehmensaufspaltungen</t>
    </r>
    <r>
      <rPr>
        <sz val="14"/>
        <rFont val="Arial"/>
        <family val="2"/>
      </rPr>
      <t xml:space="preserve"> werden die De-minimis-Beihilfen dem Unternehmen zugerechnet, welches die Geschäftsbereiche übernimmt, für die die De-minimis-Beihilfen verwendet wurden. Ist dies nicht möglich, muss eine anteilige Aufteilung auf der Grundlage des Buchwerts des Eigenkapitals zum Zeitpunkt der tatsächlichen Aufspaltung erfolgen.</t>
    </r>
  </si>
  <si>
    <t>Erklärung</t>
  </si>
  <si>
    <r>
      <rPr>
        <b/>
        <sz val="14"/>
        <rFont val="Arial"/>
        <family val="2"/>
      </rPr>
      <t>Hiermit bestätige ich</t>
    </r>
    <r>
      <rPr>
        <sz val="14"/>
        <rFont val="Arial"/>
        <family val="2"/>
      </rPr>
      <t>, dass ich als ein einziges Unternehmen gemäß Punkt 2 im laufenden Kalenderjahr sowie in den vorangegangenen zwei Kalenderjahren</t>
    </r>
  </si>
  <si>
    <t>keine</t>
  </si>
  <si>
    <t>folgende</t>
  </si>
  <si>
    <t xml:space="preserve">Beihilfen im Sinne folgender Verordnungen erhalten bzw. beantragt habe: </t>
  </si>
  <si>
    <t>Bitte tragen Sie auch beantragte aber noch nicht bewilligte bzw. nicht zugesagte Beihilfen in die folgende Tabelle ein.</t>
  </si>
  <si>
    <t>Beihilfegeber / Zuwendungsgeber</t>
  </si>
  <si>
    <t>Aktenzeichen / Kontonummer</t>
  </si>
  <si>
    <r>
      <t xml:space="preserve">Form der Beihilfe
</t>
    </r>
    <r>
      <rPr>
        <sz val="10"/>
        <rFont val="Arial"/>
        <family val="2"/>
      </rPr>
      <t>(z.B. Zuschuss, Darlehen, Bürgschaft</t>
    </r>
    <r>
      <rPr>
        <sz val="12"/>
        <rFont val="Arial"/>
        <family val="2"/>
      </rPr>
      <t>)</t>
    </r>
  </si>
  <si>
    <t>Agrar</t>
  </si>
  <si>
    <t>Fisch</t>
  </si>
  <si>
    <t>DAWI</t>
  </si>
  <si>
    <t>Ich/Wir betätige/n, dass die oben gemachten Angaben vollständig und richtig sind.</t>
  </si>
  <si>
    <t>Ort und Datum</t>
  </si>
  <si>
    <t xml:space="preserve">gemäß Empfehlung der Kommission vom 6. Mai 2003 betreffend die Definition der Kleinstunternehmen sowie der kleinen und mittleren Unternehmen (2003/361/EG), veröffentlicht ABl. L 124/36 vom 20.05.2003 </t>
  </si>
  <si>
    <t>Verbundenes Unternehmen</t>
  </si>
  <si>
    <t xml:space="preserve">
-
-
-
-</t>
  </si>
  <si>
    <t>Partnerunternehmen</t>
  </si>
  <si>
    <t xml:space="preserve">
-
-</t>
  </si>
  <si>
    <r>
      <rPr>
        <u/>
        <sz val="12"/>
        <rFont val="Arial"/>
        <family val="2"/>
      </rPr>
      <t xml:space="preserve">Unternehmen sind Partnerunternehmen, wenn diese nicht miteinander verbunden sind </t>
    </r>
    <r>
      <rPr>
        <b/>
        <u/>
        <sz val="12"/>
        <rFont val="Arial"/>
        <family val="2"/>
      </rPr>
      <t>und</t>
    </r>
    <r>
      <rPr>
        <u/>
        <sz val="12"/>
        <rFont val="Arial"/>
        <family val="2"/>
      </rPr>
      <t xml:space="preserve"> zwischen denen zumindest </t>
    </r>
    <r>
      <rPr>
        <b/>
        <u/>
        <sz val="12"/>
        <rFont val="Arial"/>
        <family val="2"/>
      </rPr>
      <t>eine</t>
    </r>
    <r>
      <rPr>
        <u/>
        <sz val="12"/>
        <rFont val="Arial"/>
        <family val="2"/>
      </rPr>
      <t xml:space="preserve"> der folgenden Beziehungen besteht:</t>
    </r>
    <r>
      <rPr>
        <sz val="12"/>
        <rFont val="Arial"/>
        <family val="2"/>
      </rPr>
      <t xml:space="preserve">
Sie halten mindestens 25 % des Kapitals </t>
    </r>
    <r>
      <rPr>
        <b/>
        <sz val="12"/>
        <rFont val="Arial"/>
        <family val="2"/>
      </rPr>
      <t>oder</t>
    </r>
    <r>
      <rPr>
        <sz val="12"/>
        <rFont val="Arial"/>
        <family val="2"/>
      </rPr>
      <t xml:space="preserve"> mindestens 25 % der Stimmrechte an einem anderen Unternehmen;
ein anderes Unternehmen hält mindestens 25 % des Kapitals </t>
    </r>
    <r>
      <rPr>
        <b/>
        <sz val="12"/>
        <rFont val="Arial"/>
        <family val="2"/>
      </rPr>
      <t>oder</t>
    </r>
    <r>
      <rPr>
        <sz val="12"/>
        <rFont val="Arial"/>
        <family val="2"/>
      </rPr>
      <t xml:space="preserve"> mindestens 25 % der Stimmrechte an Ihrem Unternehmen. 
</t>
    </r>
  </si>
  <si>
    <t>Eigenständiges Unternehmen</t>
  </si>
  <si>
    <t xml:space="preserve">
-
-
</t>
  </si>
  <si>
    <r>
      <rPr>
        <u/>
        <sz val="12"/>
        <rFont val="Arial"/>
        <family val="2"/>
      </rPr>
      <t>Unternehmen sind eigenständig, wenn sie weder Partnerunternehmen, noch verbundene Unternehmen sind:</t>
    </r>
    <r>
      <rPr>
        <sz val="12"/>
        <rFont val="Arial"/>
        <family val="2"/>
      </rPr>
      <t xml:space="preserve">
Sie sind völlig unabhängig, d.h., Sie sind nicht an anderen Unternehmen beteiligt, und es gibt keine Beteiligung anderer Unternehmen an Ihrem Unternehmen </t>
    </r>
    <r>
      <rPr>
        <b/>
        <sz val="12"/>
        <rFont val="Arial"/>
        <family val="2"/>
      </rPr>
      <t>oder</t>
    </r>
    <r>
      <rPr>
        <sz val="12"/>
        <rFont val="Arial"/>
        <family val="2"/>
      </rPr>
      <t xml:space="preserve">
Sie halten weniger als 25 % des Kapitals </t>
    </r>
    <r>
      <rPr>
        <b/>
        <sz val="12"/>
        <rFont val="Arial"/>
        <family val="2"/>
      </rPr>
      <t>und</t>
    </r>
    <r>
      <rPr>
        <sz val="12"/>
        <rFont val="Arial"/>
        <family val="2"/>
      </rPr>
      <t xml:space="preserve"> weniger als 25 % der Stimmrechte an einem oder mehreren anderen Unternehmen und/oder Außenstehende halten weniger als 25% des Kapitals </t>
    </r>
    <r>
      <rPr>
        <b/>
        <sz val="12"/>
        <rFont val="Arial"/>
        <family val="2"/>
      </rPr>
      <t>und</t>
    </r>
    <r>
      <rPr>
        <sz val="12"/>
        <rFont val="Arial"/>
        <family val="2"/>
      </rPr>
      <t xml:space="preserve"> weniger als 25 % der Stimmrechte an Ihrem Unternehmen.
</t>
    </r>
  </si>
  <si>
    <t>Kein KMU wegen zu hoher öffentlicher Beteiligung</t>
  </si>
  <si>
    <t xml:space="preserve">
-</t>
  </si>
  <si>
    <t>Angaben zur Mitarbeiterzahl und zu den finanziellen Schwellenwerten</t>
  </si>
  <si>
    <t>Mitarbeiterzahl</t>
  </si>
  <si>
    <r>
      <t>Jahresumsatz</t>
    </r>
    <r>
      <rPr>
        <b/>
        <sz val="10"/>
        <rFont val="Arial"/>
        <family val="2"/>
      </rPr>
      <t xml:space="preserve"> (in TSD Euro)</t>
    </r>
  </si>
  <si>
    <r>
      <t>Bilanzsumme</t>
    </r>
    <r>
      <rPr>
        <b/>
        <sz val="10"/>
        <rFont val="Arial"/>
        <family val="2"/>
      </rPr>
      <t xml:space="preserve"> (in TSD Euro)</t>
    </r>
  </si>
  <si>
    <t xml:space="preserve">Ich versichere die Richtigkeit und Vollständigkeit der in dieser Selbsterklärung gemachten Angaben. </t>
  </si>
  <si>
    <t>Wir bestätigen, dass…</t>
  </si>
  <si>
    <t xml:space="preserve">Anlage Kurzbeschreibung des geplanten Coachings </t>
  </si>
  <si>
    <r>
      <t xml:space="preserve">Wichtige Informationen zum Verfahren: 
</t>
    </r>
    <r>
      <rPr>
        <sz val="12"/>
        <rFont val="Arial"/>
        <family val="2"/>
      </rPr>
      <t xml:space="preserve">Die Anträge sind bei der L-Bank einzureichen. Die L-Bank entscheidet über die Bewilligung des Zuschusses. Die Bearbeitung der Anträge erfolgt in der Reihenfolge der vollständigen Eingänge bei der L-Bank. </t>
    </r>
  </si>
  <si>
    <t>Bitte wählen Sie mithilfe des Dropdown die zutreffende Branche aus!</t>
  </si>
  <si>
    <t>E-Mail Ansprechpartner</t>
  </si>
  <si>
    <t>Telefonnummer Ansprechpartner</t>
  </si>
  <si>
    <t>Kontaktdaten zum Unternehmen</t>
  </si>
  <si>
    <t>Angaben für das Unternehmenstammblatt</t>
  </si>
  <si>
    <t>Dem Antrag liegt die oben angegebene Zertifizierung bei.</t>
  </si>
  <si>
    <t>Publizitätspflichten</t>
  </si>
  <si>
    <t>Aufbewahrungspflicht</t>
  </si>
  <si>
    <t>uns des Weiteren die Empfehlung bekannt ist, während des Coachings gut sichtbar ein Plakat bspw. im Eingangsbereich des Unternehmens aufzuhängen.</t>
  </si>
  <si>
    <t>uns bekannt ist, dass wir verpflichtet sind, die Finanzkontrolle durch das Land, den Bund und die Europäische Union sowie deren Beauftragte zu unterstützen und die erforderlichen Auskünfte zu erteilen.</t>
  </si>
  <si>
    <t>Mitwirkungspflichten, Berichtspflichten, Finanzkontrolle</t>
  </si>
  <si>
    <t>Nicht förderfähige Beratungsinhalte</t>
  </si>
  <si>
    <t xml:space="preserve">über das beantragte Coaching hinausgehende Leistungen, wie zum Beispiel: </t>
  </si>
  <si>
    <t>Bestimmungen des Subventionsgesetzes</t>
  </si>
  <si>
    <t xml:space="preserve">Falls Sie "Nein" angekreuzt haben, fahren Sie bitte fort.  </t>
  </si>
  <si>
    <t>Beihilferechtliche Voraussetzungen</t>
  </si>
  <si>
    <t>Rechtsform</t>
  </si>
  <si>
    <t>Wirtschaftszweig</t>
  </si>
  <si>
    <t>Sitz des Unternehmens in Baden-Württemberg, wie unter Nr. 1 angegeben</t>
  </si>
  <si>
    <t>an der unter Nr. 3 angegebenen Adresse</t>
  </si>
  <si>
    <t>Falls Sie "Ja" angekreuzt haben, fahren Sie bitte fort und legen Ihrem Antrag die unterschriebene Selbsterklärung bei.</t>
  </si>
  <si>
    <t>Selbsterklärung zur Einstufung als KMU</t>
  </si>
  <si>
    <t>Anlage Selbsterklärung zur Einstufung als KMU</t>
  </si>
  <si>
    <t>Mehrfachförderung</t>
  </si>
  <si>
    <t>an der unter Nr. 1 angegebenen Adresse</t>
  </si>
  <si>
    <t>Finanzierung (Festbetragsfinanzierung)</t>
  </si>
  <si>
    <r>
      <rPr>
        <u/>
        <sz val="12"/>
        <rFont val="Arial"/>
        <family val="2"/>
      </rPr>
      <t>Unternehmen sind kein KMU, wenn folgende Bedingung vorliegt:</t>
    </r>
    <r>
      <rPr>
        <sz val="12"/>
        <rFont val="Arial"/>
        <family val="2"/>
      </rPr>
      <t xml:space="preserve">
Mindestens 25% des Kapitals </t>
    </r>
    <r>
      <rPr>
        <b/>
        <sz val="12"/>
        <rFont val="Arial"/>
        <family val="2"/>
      </rPr>
      <t>oder</t>
    </r>
    <r>
      <rPr>
        <sz val="12"/>
        <rFont val="Arial"/>
        <family val="2"/>
      </rPr>
      <t xml:space="preserve"> mindestens 25 % der Stimmrechte des Unternehmens werden direkt oder indirekt von einer oder mehreren öffentlichen Stellen oder Körperschaften des öffentlichen Rechts einzeln oder gemeinsam kontrolliert. Es gibt Ausnahmen für bestimmte Anteilseigner zwischen 25 % und 50 % Beteiligung (z.B. staatliche Beteiligungsgesellschaften).</t>
    </r>
  </si>
  <si>
    <r>
      <t xml:space="preserve">Jede Änderung der vorstehenden Angaben ist der L-Bank, Schlossplatz 10, 76113 Karlsruhe, unverzüglich mitzuteilen.
</t>
    </r>
    <r>
      <rPr>
        <u/>
        <sz val="12"/>
        <rFont val="Arial"/>
        <family val="2"/>
      </rPr>
      <t>Rechtsgrundlagen:</t>
    </r>
    <r>
      <rPr>
        <sz val="12"/>
        <rFont val="Arial"/>
        <family val="2"/>
      </rPr>
      <t xml:space="preserve"> 
–  § 264 Strafgesetzbuch 
–  §§ 2 Abs. 1, 3 und 4 Subventionsgesetz vom 29.07.1976 (Bundesgesetzblatt 1976 Teil 1 S. 2037) in Verbindung mit § 1 des Gesetzes über die Vergabe von Subventionen nach Landesrecht vom 01.03.1977 (GBl. für Baden-Württemberg S. 42).</t>
    </r>
  </si>
  <si>
    <t>Hiermit bestätige/n ich/wir, dass mir/uns bekannt ist, dass die vorstehend gemachten Angaben subventionserheblich im Sinne des § 264 des Strafgesetzbuches (StGB) in Verbindung mit § 3 Subventionsgesetz sind. Unrichtige oder unvollständige Angaben zu subventionserheblichen Tatsachen können nach § 264 StGB strafbar sein, sofern die Angaben für den Antragsteller oder einen anderen vorteilhaft sind.</t>
  </si>
  <si>
    <t>Ja      (bitte den Handelsregister-Auszug beifügen)</t>
  </si>
  <si>
    <t xml:space="preserve">Angaben zum Beratungsunternehmen
Es wird empfohlen, bei der Auswahl des Beratungsunternehmens dessen Genderkompetenz zu berücksichtigen und auf die gendersensible und gleichstellungsorientierte Gestaltung des Coachingkonzeptes zu achten.
</t>
  </si>
  <si>
    <t>Bitte beantworten Sie zunächst die Fragen in der Anlage  "Selbsterklärung zur Einstufung als KMU" und kreuzen erst danach die folgende Ja-/Nein-Möglichkeit an.</t>
  </si>
  <si>
    <r>
      <rPr>
        <vertAlign val="superscript"/>
        <sz val="12"/>
        <rFont val="Arial"/>
        <family val="2"/>
      </rPr>
      <t>1)</t>
    </r>
    <r>
      <rPr>
        <vertAlign val="superscript"/>
        <sz val="10"/>
        <rFont val="Arial"/>
        <family val="2"/>
      </rPr>
      <t xml:space="preserve"> </t>
    </r>
    <r>
      <rPr>
        <sz val="10"/>
        <rFont val="Arial"/>
        <family val="2"/>
      </rPr>
      <t>Link zur Regelung:</t>
    </r>
  </si>
  <si>
    <r>
      <t xml:space="preserve">Das Coaching wird von folgendem Beratungsunternehmen durchgeführt:
</t>
    </r>
    <r>
      <rPr>
        <i/>
        <sz val="10"/>
        <rFont val="Arial"/>
        <family val="2"/>
      </rPr>
      <t>(Als Beratungsunternehmen gelten freiberufliche Unternehmensberater/innen oder Unternehmensberatungsgesellschaften.)</t>
    </r>
  </si>
  <si>
    <t>Bitte beschreiben Sie kurz das geplante Coaching unter Verwendung der Anlage "Kurzbeschreibung".</t>
  </si>
  <si>
    <t>Eintrittsdatum (voraussichtlich):</t>
  </si>
  <si>
    <t>Austrittsdatum (voraussichtlich):</t>
  </si>
  <si>
    <r>
      <t xml:space="preserve">Ist Ihr Unternehmen in der </t>
    </r>
    <r>
      <rPr>
        <b/>
        <sz val="12"/>
        <rFont val="Arial"/>
        <family val="2"/>
      </rPr>
      <t>Primärerzeugung landwirtschaftlicher Erzeugnisse</t>
    </r>
    <r>
      <rPr>
        <vertAlign val="superscript"/>
        <sz val="12"/>
        <rFont val="Arial"/>
        <family val="2"/>
      </rPr>
      <t>2)</t>
    </r>
    <r>
      <rPr>
        <sz val="12"/>
        <rFont val="Arial"/>
        <family val="2"/>
      </rPr>
      <t xml:space="preserve"> tätig? (siehe Anhang I des Vertrags über die Arbeitsweise der Europäischen Union</t>
    </r>
    <r>
      <rPr>
        <vertAlign val="superscript"/>
        <sz val="12"/>
        <rFont val="Arial"/>
        <family val="2"/>
      </rPr>
      <t>3)</t>
    </r>
    <r>
      <rPr>
        <sz val="12"/>
        <rFont val="Arial"/>
        <family val="2"/>
      </rPr>
      <t xml:space="preserve"> (AEUV)) </t>
    </r>
  </si>
  <si>
    <t>F</t>
  </si>
  <si>
    <t>F= interner Hinweis für die L-Bank (Feld der 113-Felder-Liste)</t>
  </si>
  <si>
    <t>Bitte begründen Sie die Erforderlichkeit des Coachings unternehmensspezifisch und nachvollziehbar! 
Wir behalten uns vor, nicht ausreichend begründete Anträge abzulehnen.</t>
  </si>
  <si>
    <t>De-minimis-Beihilfen</t>
  </si>
  <si>
    <t>Anmerkungen für die L-Bank:
Das Eintritts- und Austrittsdatum bitte ggf. entsprechend den tatsächlichen Bewilligungsdaten ändern.</t>
  </si>
  <si>
    <t>Anlage De-minimis-Erklärung des Antragstellers</t>
  </si>
  <si>
    <t>Anlage Angaben für das Unternehmenstammblatt</t>
  </si>
  <si>
    <r>
      <t>Unternehmenstyp</t>
    </r>
    <r>
      <rPr>
        <sz val="14"/>
        <rFont val="Arial"/>
        <family val="2"/>
      </rPr>
      <t xml:space="preserve"> - </t>
    </r>
    <r>
      <rPr>
        <i/>
        <sz val="12"/>
        <rFont val="Arial"/>
        <family val="2"/>
      </rPr>
      <t>bitte zutreffendes ankreuzen.</t>
    </r>
  </si>
  <si>
    <r>
      <t>Beteiligung öffentlicher Stellen</t>
    </r>
    <r>
      <rPr>
        <sz val="14"/>
        <rFont val="Arial"/>
        <family val="2"/>
      </rPr>
      <t xml:space="preserve"> </t>
    </r>
    <r>
      <rPr>
        <b/>
        <sz val="14"/>
        <rFont val="Arial"/>
        <family val="2"/>
      </rPr>
      <t xml:space="preserve"> </t>
    </r>
    <r>
      <rPr>
        <sz val="14"/>
        <rFont val="Arial"/>
        <family val="2"/>
      </rPr>
      <t>-</t>
    </r>
    <r>
      <rPr>
        <i/>
        <sz val="12"/>
        <rFont val="Arial"/>
        <family val="2"/>
      </rPr>
      <t xml:space="preserve"> bitte ankreuzen falls zutreffend.</t>
    </r>
  </si>
  <si>
    <t>Die Angaben übertragen sich automatisch.</t>
  </si>
  <si>
    <t>Vorname</t>
  </si>
  <si>
    <t>Sitz des Unternehmens:</t>
  </si>
  <si>
    <t>Nein   (bitte Gewerbeanmeldung beifügen, falls vorhanden)</t>
  </si>
  <si>
    <t xml:space="preserve">Straße, Hausnummer  </t>
  </si>
  <si>
    <t xml:space="preserve">PLZ, Ort  </t>
  </si>
  <si>
    <t>Kunden-Nummer der L-Bank    (falls bereits vorhanden)</t>
  </si>
  <si>
    <t>Wir versichern, dass unsere Angaben im Antrag einschließlich aller Anlagen vollständig und richtig sind.</t>
  </si>
  <si>
    <t>Wer coacht voraussichtlich?</t>
  </si>
  <si>
    <t>Nachname, Vorname</t>
  </si>
  <si>
    <t>Zuschuss</t>
  </si>
  <si>
    <t>Beratungen, die sich überwiegend auf Rechts-, Versicherungs-, Patent- und Steuerfragen oder auf die Erlangung öffentlicher Hilfen beziehen.</t>
  </si>
  <si>
    <t xml:space="preserve">Beratungen, die überwiegend im Zusammenhang mit der Entwicklung und
Gestaltung von Geschäftsausstattung und Werbematerial stehen wie Logos, Briefpapier, Visitenkarten, Flyer, Broschüren, Plakate, Mailings etc.
</t>
  </si>
  <si>
    <t>Beratungen, die überwiegend im Zusammenhang mit der faktischen Erarbeitung/Umsetzung von Internetseiten bzw. eines Internetauftritts stehen.</t>
  </si>
  <si>
    <t xml:space="preserve">Beratungen, die überwiegend im Zusammenhang mit der konkreten Beschaffung sowie der konkreten Erstellung und faktischen Umsetzung der Einführung von IKT stehen. </t>
  </si>
  <si>
    <t>Beratungen, die überwiegend der Erstellung von gutachterlichen Stellungnahmen einschließlich Liquiditäts- und Bonitätsgutachten dienen.</t>
  </si>
  <si>
    <t>Beratungen, die überwiegend Architekten- und Ingenieurleistungen zum Gegenstand haben; Aufstellung baureifer Pläne.</t>
  </si>
  <si>
    <t>Erstellung von Qualitätsmanagement-Handbüchern.</t>
  </si>
  <si>
    <t>Qualitätsprüfung sowie technische, chemische oder ähnliche Untersuchungen.</t>
  </si>
  <si>
    <t>Durchführung von Ausschreibungsverfahren; Ausarbeitung von Verträgen.</t>
  </si>
  <si>
    <t>Aufstellung von Jahresabschlüssen, Buchführungs- und Bilanzierungsarbeiten.</t>
  </si>
  <si>
    <t>Schulungsveranstaltungen oder sonstige Gruppenveranstaltungen mit reinem Lehrcharakter.</t>
  </si>
  <si>
    <t xml:space="preserve">Beratungen, die Akquisitions- und Vermittlungstätigkeiten auf Provisionsbasis beinhalten und / oder deren Zweck auf den Erwerb von Waren, Dienstleistungen und Finanzierungen ausgerichtet ist, die von der Unternehmensberatungsgesellschaft oder der Beraterin / dem Berater selbst vertrieben werden (Neutralität).
</t>
  </si>
  <si>
    <t>Beratungen, die ethisch-moralisch nicht vertretbare oder gegen Recht und Ordnung verstoßende Inhalte zum Gegenstand haben.</t>
  </si>
  <si>
    <t>wir im Falle einer Zuschussgewährung einverstanden sind, dass u.a. der Name des Zuwendungsempfängers und die Postleitzahl, die Bezeichnung des Vorhabens (Coaching einschl. Kurzbeschreibung), der Durchführungszeitraum und die förderfähigen Ausgaben in einer "Liste der Vorhaben" aufgenommen und veröffentlicht werden.</t>
  </si>
  <si>
    <t xml:space="preserve">uns bekannt ist, dass unrichtige und unvollständige Angaben zu subventionserheblichen Tatsachen nach
§ 264 Strafgesetzbuch (StGB) strafbar sein können, sofern die Angaben für den Antragsteller oder einen anderen vorteilhaft sind. Gleiches gilt, wenn die L-Bank über subventionserhebliche Tatsachen in Unkenntnis gelassen worden ist. </t>
  </si>
  <si>
    <t>Mitteilungs- und Nachweispflichten nach Nr. 4 und Nr. 6 der Nebenbestimmungen für Zuwendungen zur Projektförderung (NBest-P-ESF-BW) vom 09.09.2014.</t>
  </si>
  <si>
    <t>Rechtsverbindliche Unterschrift
der Antragstellerin / des Antragstellers</t>
  </si>
  <si>
    <t>Ort der Durchführung der Maßnahme
(Unternehmensstandort, wo die Coachin / der Coach zum Einsatz kommt)</t>
  </si>
  <si>
    <r>
      <rPr>
        <sz val="12"/>
        <rFont val="Arial"/>
        <family val="2"/>
      </rPr>
      <t xml:space="preserve">Ist über das Vermögen Ihres Unternehmens ein </t>
    </r>
    <r>
      <rPr>
        <b/>
        <sz val="12"/>
        <rFont val="Arial"/>
        <family val="2"/>
      </rPr>
      <t>Insolvenzverfahren</t>
    </r>
    <r>
      <rPr>
        <sz val="12"/>
        <rFont val="Arial"/>
        <family val="2"/>
      </rPr>
      <t xml:space="preserve"> beantragt oder eröffnet worden?</t>
    </r>
  </si>
  <si>
    <t>Angaben im Unternehmenstammblatt</t>
  </si>
  <si>
    <t>von einer Konformitätsbewertungsstelle, die durch die nationale Akkreditierungsstelle (DAkkS - Deutsche Akkreditierungsstelle) im Sinne der Verordnung (EG) Nr. 765/2008 akkreditiert wurde, oder</t>
  </si>
  <si>
    <t>Bitte bringen Sie das Coaching innerhalb eines Jahres zum Abschluss.</t>
  </si>
  <si>
    <t>Unterschrift der/des Vertretungsberechtigten</t>
  </si>
  <si>
    <t xml:space="preserve">ein Unternehmen ist berechtigt, die Mehrheit der Mitglieder des Verwaltungs-, Leitungs- oder Aufsichtsgremiums eines anderen Unternehmens zu bestellen oder abzuberufen, </t>
  </si>
  <si>
    <t>Rechtsverbindliche Unterschrift</t>
  </si>
  <si>
    <t>(Zutreffendes bitte ankreuzen bzw. ausfüllen)</t>
  </si>
  <si>
    <t>Ist der Coach / die Coachin mit der gecoachten Person oder einer der gecoachten Personen verheiratet, steht er/sie mit der gecoachten Person oder einer der gecoachten Personen in einem Verwandtschaftsverhältnis ersten oder zweiten Grades oder besteht mit der gecoachten Person oder einer der gecoachten Personen eine eingetragene Lebenspartnerschaft?</t>
  </si>
  <si>
    <r>
      <t xml:space="preserve">wir damit einverstanden sind, dass die für Verwaltungs-, Monitoring- und Evaluierungs- sowie Prüfzwecke notwendigen Daten edv-technisch erfasst und verarbeitet werden.
</t>
    </r>
    <r>
      <rPr>
        <sz val="12"/>
        <rFont val="Arial"/>
        <family val="2"/>
      </rPr>
      <t xml:space="preserve">
</t>
    </r>
  </si>
  <si>
    <t xml:space="preserve">1. Datenschutzerklärung für den ESF-Baden-Württemberg auf </t>
  </si>
  <si>
    <r>
      <t xml:space="preserve">Wir weisen Sie insbesondere auf folgende </t>
    </r>
    <r>
      <rPr>
        <b/>
        <i/>
        <sz val="12"/>
        <rFont val="Arial"/>
        <family val="2"/>
      </rPr>
      <t>Datenschutzerklärungen</t>
    </r>
    <r>
      <rPr>
        <i/>
        <sz val="12"/>
        <rFont val="Arial"/>
        <family val="2"/>
      </rPr>
      <t xml:space="preserve"> hin:</t>
    </r>
  </si>
  <si>
    <t>uns bekannt ist, dass alle Belege, Verträge und sonstige mit dem Zuschuss zusammenhängenden Unterlagen mindestens bis 31.12.2028 aufbewahrt werden müssen. Uns ist zudem bekannt, dass wir sie jederzeit vollständig zu Prüfungen bereitstellen können müssen und jede Änderung des Aufbewahrungsortes der L-Bank mitzuteilen haben. 
Diese Pflicht bleibt bei Betriebsänderungen unverändert bestehen (z.B. Einschränkung, Stilllegung, Verlegung des ganzen Betriebs oder wesentlicher Betriebsteile). Die Unterlagen müssen bei Betriebsänderungen ebenfalls bis 31.12.2028 aufbewahrt werden und jederzeit vollständig zur Prüfung bereitgestellt werden können. Jede Änderung des Aufbewahrungsortes ist auch bei Betriebsänderungen der L-Bank mitzuteilen. 
Falls sich die Aufbewahrungsfrist ändert, erfolgt eine entsprechende Information.</t>
  </si>
  <si>
    <r>
      <t>Datum der Bewilligung / Zusage</t>
    </r>
    <r>
      <rPr>
        <vertAlign val="superscript"/>
        <sz val="12"/>
        <rFont val="Arial"/>
        <family val="2"/>
      </rPr>
      <t>1</t>
    </r>
  </si>
  <si>
    <r>
      <rPr>
        <vertAlign val="superscript"/>
        <sz val="10"/>
        <rFont val="Arial"/>
        <family val="2"/>
      </rPr>
      <t>1</t>
    </r>
    <r>
      <rPr>
        <sz val="10"/>
        <rFont val="Arial"/>
        <family val="2"/>
      </rPr>
      <t xml:space="preserve"> Beantragte, jedoch noch nicht bewilligte De-minimis-Beihilfe sind gesondert zu kennzeichnen</t>
    </r>
  </si>
  <si>
    <t>Ich/Wir verpflichte/n mich/uns, Ihnen unverzüglich Änderungen der vorgenannten Angaben zu übermitteln, sobald mir/uns diese bekannt werden. Es ist bekannt, dass falsche Angaben zur Rückforderung der Zuwendung führen können.</t>
  </si>
  <si>
    <t>uns bekannt ist, dass wir im Falle einer Zuschussgewährung verpflichtet sind, auch nach dem Ende des Coachings an Monitoring- und Evaluationsmaßnahmen teilzunehmen. Hierfür wird die Mail-Adresse einer kundigen Ansprechperson, die am Coaching teilgenommen hat, zur Verfügung gestellt.</t>
  </si>
  <si>
    <r>
      <t xml:space="preserve">Das Beratungsunternehmen ist auf der Webseite </t>
    </r>
    <r>
      <rPr>
        <u/>
        <sz val="12"/>
        <rFont val="Arial"/>
        <family val="2"/>
      </rPr>
      <t>www.esf-bw.de</t>
    </r>
    <r>
      <rPr>
        <sz val="12"/>
        <rFont val="Arial"/>
        <family val="2"/>
      </rPr>
      <t xml:space="preserve"> gelistet. </t>
    </r>
  </si>
  <si>
    <r>
      <rPr>
        <u/>
        <sz val="12"/>
        <rFont val="Arial"/>
        <family val="2"/>
      </rPr>
      <t>Für Kleinstunternehmen sowie kleine und mittlere Unternehmen (KMU) gelten folgende Schwellenwerte:</t>
    </r>
    <r>
      <rPr>
        <sz val="12"/>
        <rFont val="Arial"/>
        <family val="2"/>
      </rPr>
      <t xml:space="preserve">
KMU beschäftigen weniger als 250 Personen </t>
    </r>
    <r>
      <rPr>
        <b/>
        <sz val="12"/>
        <rFont val="Arial"/>
        <family val="2"/>
      </rPr>
      <t>und</t>
    </r>
    <r>
      <rPr>
        <sz val="12"/>
        <rFont val="Arial"/>
        <family val="2"/>
      </rPr>
      <t xml:space="preserve"> erzielen </t>
    </r>
    <r>
      <rPr>
        <b/>
        <sz val="12"/>
        <rFont val="Arial"/>
        <family val="2"/>
      </rPr>
      <t>entweder</t>
    </r>
    <r>
      <rPr>
        <sz val="12"/>
        <rFont val="Arial"/>
        <family val="2"/>
      </rPr>
      <t xml:space="preserve"> einen Jahresumsatz von höchstens 50 Mio. EUR </t>
    </r>
    <r>
      <rPr>
        <b/>
        <sz val="12"/>
        <rFont val="Arial"/>
        <family val="2"/>
      </rPr>
      <t>oder</t>
    </r>
    <r>
      <rPr>
        <sz val="12"/>
        <rFont val="Arial"/>
        <family val="2"/>
      </rPr>
      <t xml:space="preserve"> die Jahresbilanzsumme beläuft sich auf höchstens 43 Mio. EUR. - Die Angaben beziehen sich auf den letzten durchgeführten Jahresabschluss.</t>
    </r>
  </si>
  <si>
    <r>
      <t xml:space="preserve">Handelt es sich bei Ihrem Unternehmen um ein </t>
    </r>
    <r>
      <rPr>
        <b/>
        <sz val="12"/>
        <rFont val="Arial"/>
        <family val="2"/>
      </rPr>
      <t>kleines und mittleres Unternehmen</t>
    </r>
    <r>
      <rPr>
        <sz val="12"/>
        <rFont val="Arial"/>
        <family val="2"/>
      </rPr>
      <t xml:space="preserve"> im Sinne der Empfehlung der Kommission vom 6. Mai 2003 betreffend die Definition der Kleinstunternehmen sowie der kleinen und mittleren Unternehmen (ABl. L 124 vom 20.05.2003, S. 36)?
</t>
    </r>
  </si>
  <si>
    <t xml:space="preserve">  Mitarbeiter/innen.</t>
  </si>
  <si>
    <t>Geschäftsmodellinnovationen in Bezug auf die systematische Entwicklung von Produkt- bzw. Prozessinnovation, Diversifikation in neue Geschäftsmodelle sowie die Erschließung neuer Märkte.</t>
  </si>
  <si>
    <t>Entwicklung neuer Geschäftsmodelle durch Vernetzung von Produkt und Dienstleistung („Servitization“) sowie Erschließung neuer Märkte durch das Angebot von neuen innovativen Dienstleistungen.</t>
  </si>
  <si>
    <t>Entwicklung innovativer digitaler Geschäftsmodelle auf Basis digitaler Technologien wie bspw. Cloud-Plattformen, Internet of Things, Künstliche Intelligenz, Big Data und datenbasierter Dienste.</t>
  </si>
  <si>
    <t>Beantragt wird ein Coaching zur Neuausrichtung, Weiterentwicklung und/oder Anpassung des Geschäftsmodells einschließlich der konzeptionellen Konkretisierung und der Begleitung der Umsetzung.</t>
  </si>
  <si>
    <t>Das Coaching kann sich beispielsweise befassen mit:</t>
  </si>
  <si>
    <t>6.1.</t>
  </si>
  <si>
    <t>6.2.</t>
  </si>
  <si>
    <t>6.3.</t>
  </si>
  <si>
    <t>6.4.</t>
  </si>
  <si>
    <t>6.6.</t>
  </si>
  <si>
    <t>6.5.</t>
  </si>
  <si>
    <t>9.1.</t>
  </si>
  <si>
    <t>9.2.</t>
  </si>
  <si>
    <t>Laut der Anlage "Selbsterklärung zur Einstufung als KMU" beschäftigt Ihr Unternehmen</t>
  </si>
  <si>
    <t>11.</t>
  </si>
  <si>
    <t>Summen:</t>
  </si>
  <si>
    <t>Allgemeine</t>
  </si>
  <si>
    <t>Gesamtsumme:</t>
  </si>
  <si>
    <t>12.</t>
  </si>
  <si>
    <t>Spalten ausblenden</t>
  </si>
  <si>
    <r>
      <t>De-minimis-Beihilfen</t>
    </r>
    <r>
      <rPr>
        <vertAlign val="superscript"/>
        <sz val="12"/>
        <rFont val="Arial"/>
        <family val="2"/>
      </rPr>
      <t xml:space="preserve">
</t>
    </r>
    <r>
      <rPr>
        <sz val="12"/>
        <rFont val="Arial"/>
        <family val="2"/>
      </rPr>
      <t>Beihilfewert in Euro</t>
    </r>
  </si>
  <si>
    <t>Summe allgemeine, Agrar- und Fisch-De-minimis:</t>
  </si>
  <si>
    <t>Der beantragte Zuschuss beläuft sich zusammen mit den allgemeinen, Agrar- und Fisch-De-minimis-Beihilfen in der Anlage auf</t>
  </si>
  <si>
    <r>
      <t xml:space="preserve">Die Einhaltung der beihilferechtlichen Vorschriften wird über eine De-minimis-Erklärung überprüft. 
</t>
    </r>
    <r>
      <rPr>
        <b/>
        <sz val="12"/>
        <rFont val="Arial"/>
        <family val="2"/>
      </rPr>
      <t>Bitte füllen Sie hierfür die Anlage "De-minimis-Erklärung" aus.</t>
    </r>
  </si>
  <si>
    <t>Prüft, ob bei Angabe früherer Beihilfen auch eine Angabe ja/nein über eine Tätigkeit im SGV gemacht wurde</t>
  </si>
  <si>
    <t>Prüft alle 3 Schwellenwerte gleichzeitig</t>
  </si>
  <si>
    <t>Berechnet maximal beantragbare PT in M171, rundet in H171; gibt Fehlermeldung, wenn Grenzwerte nicht einhaltbar</t>
  </si>
  <si>
    <t>Der beantragte Zuschuss beläuft sich zusammen mit der Gesamtsumme der De-minimis-Beihilfen in der Anlage (allgemeine, Agrar-, Fisch- und DAWI-De-minimis-Beihilfen) auf</t>
  </si>
  <si>
    <t>Berechnet Überschreitung des jeweiligen Schwellenwerts</t>
  </si>
  <si>
    <r>
      <rPr>
        <vertAlign val="superscript"/>
        <sz val="12"/>
        <rFont val="Arial"/>
        <family val="2"/>
      </rPr>
      <t xml:space="preserve">3) </t>
    </r>
    <r>
      <rPr>
        <sz val="10"/>
        <rFont val="Arial"/>
        <family val="2"/>
      </rPr>
      <t>Anhang I des AEUV mit Stand vom 26.10.2012 finden Sie im Tabellenblatt „Anlage Anhang I AEUV“ dieses Dokuments bzw.
Link zur Regelung:</t>
    </r>
  </si>
  <si>
    <r>
      <t xml:space="preserve">Falls Sie "Nein" angekreuzt haben, fahren Sie bitte </t>
    </r>
    <r>
      <rPr>
        <b/>
        <sz val="10"/>
        <rFont val="Arial"/>
        <family val="2"/>
      </rPr>
      <t xml:space="preserve">fort.  </t>
    </r>
  </si>
  <si>
    <t>uns bekannt ist, dass das Coaching grundsätzlich erst nach Vorliegen einer schriftlichen Förderzusage durch die L-Bank erfolgen darf.</t>
  </si>
  <si>
    <t>Benutzerleitfaden der Europäischen Kommission zur Definition von KMU, 2015</t>
  </si>
  <si>
    <t>Weitere Erläuterungen und Hilfestellungen, insbesondere zur Berechnung, des Jahresumsatzes und der Bilanzsumme, finden Sie im KMU-Benutzerleitfaden der Europäischen Kommission unter www.esf-bw.de:</t>
  </si>
  <si>
    <t>2. Datenschutzerklärung der L-Bank auf</t>
  </si>
  <si>
    <t>5.1.</t>
  </si>
  <si>
    <t>5.2.</t>
  </si>
  <si>
    <t>5.3.</t>
  </si>
  <si>
    <r>
      <t xml:space="preserve">Ist Ihr Unternehmen in der </t>
    </r>
    <r>
      <rPr>
        <b/>
        <sz val="12"/>
        <rFont val="Arial"/>
        <family val="2"/>
      </rPr>
      <t>Fischerei</t>
    </r>
    <r>
      <rPr>
        <sz val="12"/>
        <rFont val="Arial"/>
        <family val="2"/>
      </rPr>
      <t xml:space="preserve"> oder in dem </t>
    </r>
    <r>
      <rPr>
        <b/>
        <sz val="12"/>
        <rFont val="Arial"/>
        <family val="2"/>
      </rPr>
      <t>Aquakultursektor</t>
    </r>
    <r>
      <rPr>
        <sz val="12"/>
        <rFont val="Arial"/>
        <family val="2"/>
      </rPr>
      <t xml:space="preserve"> gemäß der Verordnung (EU) Nr. 1379/2013</t>
    </r>
    <r>
      <rPr>
        <vertAlign val="superscript"/>
        <sz val="12"/>
        <rFont val="Arial"/>
        <family val="2"/>
      </rPr>
      <t>1)</t>
    </r>
    <r>
      <rPr>
        <sz val="12"/>
        <rFont val="Arial"/>
        <family val="2"/>
      </rPr>
      <t xml:space="preserve"> vom 11.12.2013 (Nachfolgeverordnung der Verordnung (EG) Nr. 104/2000) tätig?</t>
    </r>
  </si>
  <si>
    <r>
      <rPr>
        <vertAlign val="superscript"/>
        <sz val="12"/>
        <rFont val="Arial"/>
        <family val="2"/>
      </rPr>
      <t xml:space="preserve">2) </t>
    </r>
    <r>
      <rPr>
        <i/>
        <sz val="11"/>
        <rFont val="Arial"/>
        <family val="2"/>
      </rPr>
      <t>Hinweis:</t>
    </r>
    <r>
      <rPr>
        <sz val="11"/>
        <rFont val="Arial"/>
        <family val="2"/>
      </rPr>
      <t xml:space="preserve">
</t>
    </r>
    <r>
      <rPr>
        <i/>
        <sz val="11"/>
        <rFont val="Arial"/>
        <family val="2"/>
      </rPr>
      <t>Definition "landwirtschaftliche Erzeugnisse" (VO (EU) Nr. 1407/2013 vom 18.12.2013): 
die in Anhang I des AEUV aufgeführten Erzeugnisse mit Ausnahme der Fischerei- und Aquakulturerzeugnisse, die unter die Verordnung (EU) Nr. 1379/2013 fallen.</t>
    </r>
  </si>
  <si>
    <t>5.4.</t>
  </si>
  <si>
    <t>5.5.</t>
  </si>
  <si>
    <t>7.</t>
  </si>
  <si>
    <t>8.</t>
  </si>
  <si>
    <t>9.</t>
  </si>
  <si>
    <t>Pro Coaching werden bis zu 15 Personentage (PT) mit einem Zuschuss von je 800 Euro pro PT für Coachingleistungen gefördert. Abrechenbar sind nur vollständig geleistete halbe oder volle Stunden.
Der maximale Zuschuss je Coaching liegt bei 12.000 Euro (15 PT à 800 Euro). Fallen höhere Coachingausgaben als 800 Euro pro Personentag mit 8 Zeitstunden (Standardeinheitskosten) an, sind diese nicht Gegenstand der Förderung.
Es wird empfohlen ein Coaching innerhalb eines Jahres zum Abschluss zu bringen. Der letztmögliche Coachingtag in diesem Förderprogramm ist der 31. Dezember 2022.</t>
  </si>
  <si>
    <t>Zuschuss aus REACT-EU-Mitteln im Rahmen des Europäischen Sozialfonds
(800 Euro pro Personentag)</t>
  </si>
  <si>
    <t>10.</t>
  </si>
  <si>
    <t>uns bekannt ist, dass wir verpflichtet sind, alle am Coaching Beteiligten, einschließlich Coach/in, über die Förderung aus REACT-EU-Mitteln im Rahmen des Europäischen Sozialfonds zu informieren.</t>
  </si>
  <si>
    <t>uns die Empfehlung bekannt ist, dass wir, sofern wir eine Webseite betreiben, dort während der Laufzeit des Coachings eine kurze Beschreibung mit Hinweis auf die finanzielle Unterstützung durch die REACT-EU-Mittel einstellen.</t>
  </si>
  <si>
    <t>uns bekannt ist, dass die De-minimis-Bescheinigung mindestens zehn Jahre ab dem Zeitpunkt der Bewilligung aufzubewahren ist, auch wenn die Aufbewahrungsfrist für die sonstigen mit dem Zuschuss zusammenhängenden Unterlagen unter zehn Jahre beträgt.</t>
  </si>
  <si>
    <t>wir die beihilferechtlichen Vorschriften und die in der Verordnung (EU) Nr. 1407/2013 der Kommission vom 
18. Dezember 2013 über die Anwendung der Artikel 107 und 108 des AEUV auf "De-minimis"-Beihilfen (ABl. L 352, S. 1 in der jeweils aktuellen Fassung) genannten Voraussetzungen einhalten werden. 
Die ausgefüllte De-minimis-Erklärung liegt dem Antrag bei.</t>
  </si>
  <si>
    <r>
      <rPr>
        <u/>
        <sz val="12"/>
        <rFont val="Arial"/>
        <family val="2"/>
      </rPr>
      <t xml:space="preserve">Unternehmen sind miteinander verbunden, wenn sie in </t>
    </r>
    <r>
      <rPr>
        <b/>
        <u/>
        <sz val="12"/>
        <rFont val="Arial"/>
        <family val="2"/>
      </rPr>
      <t>einer</t>
    </r>
    <r>
      <rPr>
        <u/>
        <sz val="12"/>
        <rFont val="Arial"/>
        <family val="2"/>
      </rPr>
      <t xml:space="preserve"> der folgenden Beziehungen stehen:</t>
    </r>
    <r>
      <rPr>
        <sz val="12"/>
        <rFont val="Arial"/>
        <family val="2"/>
      </rPr>
      <t xml:space="preserve">
Ein Unternehmen hält die Mehrheit der Stimmrechte der Aktionär/innen oder Gesellschafter/innen eines anderen Unternehmens;
ein Unternehmen ist berechtigt, die Mehrheit der Mitglieder des Verwaltungs-, Leitungs- oder Aufsichtsgremiums eines anderen Unternehmens zu bestellen oder abzuberufen;
ein Unternehmen kann aufgrund eines zwischen den Unternehmen geschlossenen Vertrags oder aufgrund einer Klausel in der Satzung eines der Unternehmen einen beherrschenden Einfluss auf das andere Unternehmen ausüben;
ein Unternehmen das Aktionär oder Gesellschafter eines anderen Unternehmens ist, kann kraft einer Vereinbarung die alleinige Kontrolle über die Mehrheit der Stimmrechte der Aktionär/innen oder Gesellschafter/innen in einem anderen Unternehmen ausüben.</t>
    </r>
  </si>
  <si>
    <r>
      <rPr>
        <u/>
        <sz val="12"/>
        <rFont val="Arial"/>
        <family val="2"/>
      </rPr>
      <t>Für Kleinstunternehmen sowie kleine und mittlere Unternehmen (KMU) gelten folgende Schwellenwerte:</t>
    </r>
    <r>
      <rPr>
        <sz val="12"/>
        <rFont val="Arial"/>
        <family val="2"/>
      </rPr>
      <t xml:space="preserve">
KMU beschäftigen weniger als 250 Personen </t>
    </r>
    <r>
      <rPr>
        <b/>
        <sz val="12"/>
        <rFont val="Arial"/>
        <family val="2"/>
      </rPr>
      <t>und</t>
    </r>
    <r>
      <rPr>
        <sz val="12"/>
        <rFont val="Arial"/>
        <family val="2"/>
      </rPr>
      <t xml:space="preserve"> erzielen </t>
    </r>
    <r>
      <rPr>
        <b/>
        <sz val="12"/>
        <rFont val="Arial"/>
        <family val="2"/>
      </rPr>
      <t>entweder</t>
    </r>
    <r>
      <rPr>
        <sz val="12"/>
        <rFont val="Arial"/>
        <family val="2"/>
      </rPr>
      <t xml:space="preserve"> einen Jahresumsatz von höchstens 50 Mio. EUR </t>
    </r>
    <r>
      <rPr>
        <b/>
        <sz val="12"/>
        <rFont val="Arial"/>
        <family val="2"/>
      </rPr>
      <t>oder</t>
    </r>
    <r>
      <rPr>
        <sz val="12"/>
        <rFont val="Arial"/>
        <family val="2"/>
      </rPr>
      <t xml:space="preserve"> die Jahresbilanzsumme beläuft sich auf höchstens 43 Mio. EUR. - Die Angaben beziehen sich auf den letzten durchgeführten Jahresabschluss.
Die Mitarbeiterzahl umfasst Vollzeit-, Teilzeit- und Zeitarbeitskräfte sowie Saisonpersonal und schließt folgende Gruppen ein: Lohn- und Gehaltsempfänger/innen; Leiharbeitnehmer/innen; mitarbeitende Eigentümer/innen; Teilhaber/innen, die eine regelmäßige Tätigkeit in dem Unternehmen ausüben und finanzielle Vorteile aus dem Unternehmen ziehen. 
Nicht in der Mitarbeiterzahl enthalten sind Auszubildende und Mitarbeiter/innen in Mutterschaftsurlaub oder Elternzeit.
Bei der Berechnung der Mitarbeiterzahl (Vollzeitäquivalente) und der finanziellen Schwellenwerte sind </t>
    </r>
    <r>
      <rPr>
        <b/>
        <sz val="12"/>
        <rFont val="Arial"/>
        <family val="2"/>
      </rPr>
      <t>alle Partnerunternehmen und verbundenen Unternehmen</t>
    </r>
    <r>
      <rPr>
        <sz val="12"/>
        <rFont val="Arial"/>
        <family val="2"/>
      </rPr>
      <t xml:space="preserve"> zu berücksichtigen. Falls Ihr Unternehmen noch keinen Jahresabschluss durchführen konnte (z.B. Neugründung), schätzen Sie die finanziellen Größen bitte gewissenhaft. Die Bilanzsumme kann freigelassen werden, wenn das Unternehmen nicht bilanzpflichtig ist.</t>
    </r>
  </si>
  <si>
    <r>
      <t xml:space="preserve"> Die für das jeweilige Geschäftsmodell relevanten Aspekte der </t>
    </r>
    <r>
      <rPr>
        <b/>
        <sz val="12"/>
        <rFont val="Arial"/>
        <family val="2"/>
      </rPr>
      <t>Digitalisierung</t>
    </r>
    <r>
      <rPr>
        <sz val="12"/>
        <rFont val="Arial"/>
        <family val="2"/>
      </rPr>
      <t xml:space="preserve"> und des </t>
    </r>
    <r>
      <rPr>
        <b/>
        <sz val="12"/>
        <rFont val="Arial"/>
        <family val="2"/>
      </rPr>
      <t>Klimaschutzes</t>
    </r>
    <r>
      <rPr>
        <sz val="12"/>
        <rFont val="Arial"/>
        <family val="2"/>
      </rPr>
      <t xml:space="preserve"> sind einzubeziehen.</t>
    </r>
  </si>
  <si>
    <r>
      <t xml:space="preserve">Die </t>
    </r>
    <r>
      <rPr>
        <u/>
        <sz val="12"/>
        <rFont val="Arial"/>
        <family val="2"/>
      </rPr>
      <t>allgemeine</t>
    </r>
    <r>
      <rPr>
        <sz val="12"/>
        <rFont val="Arial"/>
        <family val="2"/>
      </rPr>
      <t xml:space="preserve"> De-minimis-Verordnung (EU) Nr. 1407/2013 geändert mit Verordnung (EU) 2020/972 finden Sie in einer konsolidierten Fassung unter www.esf-bw.de und unter folgendem Link:</t>
    </r>
  </si>
  <si>
    <r>
      <t xml:space="preserve">Allgemeine-De-minimis-Beihilfen
im Sinne der Verordnung (EU) Nr. 1407/2013 der Kommission vom 18. Dezember 2013 über die Anwendung der Artikel 107 und 108 des Vertrags über die Arbeitsweise der Europäischen Union auf De-minimis-Beihilfen
</t>
    </r>
    <r>
      <rPr>
        <sz val="12"/>
        <rFont val="Arial"/>
        <family val="2"/>
      </rPr>
      <t>(ABl. L 352/1 vom 24.12.2013, geändert mit EU (VO) 2020/972 ABl. L 215/3 vom 07.07.2020)</t>
    </r>
    <r>
      <rPr>
        <sz val="14"/>
        <rFont val="Arial"/>
        <family val="2"/>
      </rPr>
      <t>,</t>
    </r>
  </si>
  <si>
    <r>
      <t xml:space="preserve">Agrar-De-minimis-Beihilfen
im Sinne der Verordnung (EU) Nr. 1408/2013 der Kommission vom 18. Dezember 2013, über die Anwendung der Artikel 107 und 108 des Vertrags über die Arbeitsweise der Europäischen Union auf De-minimis-Beihilfen im Agrarsektor
</t>
    </r>
    <r>
      <rPr>
        <sz val="12"/>
        <rFont val="Arial"/>
        <family val="2"/>
      </rPr>
      <t>(ABl. L 352/9 vom 24.12.2013, geändert mit  VO (EU) 2019/316 ABl. L 51/1 vom 22.02.2019),</t>
    </r>
  </si>
  <si>
    <r>
      <t xml:space="preserve">Fisch-De-minimis-Beihilfen
im Sinne der Verordnung (EU) Nr. 717/2014 der Kommission vom 27. Juni 2014 über die Anwendung der Artikel 107 und 108 des Vertrags über die Arbeitsweise der Europäischen Union auf De-minimis-
Beihilfen im Fischerei- und Aquakultursektor 
</t>
    </r>
    <r>
      <rPr>
        <sz val="12"/>
        <rFont val="Arial"/>
        <family val="2"/>
      </rPr>
      <t>(ABl. L 190/45 vom 28.07.2014) und</t>
    </r>
  </si>
  <si>
    <r>
      <t xml:space="preserve">DAWI-De-minimis-Beihilfen
im Sinne der Verordnung (EU) Nr. 360/2012 der Kommission vom 25. April 2012, über die Anwendung der Artikel 107 und 108 des Vertrags über die Arbeitsweise der Europäischen Union auf De-minimis-Beihilfen an Unternehmen, die Dienstleistungen von allgemeinem wirtschaftlichen Interesse erbringen.
</t>
    </r>
    <r>
      <rPr>
        <sz val="12"/>
        <rFont val="Arial"/>
        <family val="2"/>
      </rPr>
      <t>(ABl. L 114/8 vom 26.04.2012, geändert mit VO (EU) 2020/1474 ABl. L 337/1 vom 14.10.2020)</t>
    </r>
    <r>
      <rPr>
        <sz val="14"/>
        <rFont val="Arial"/>
        <family val="2"/>
      </rPr>
      <t>.</t>
    </r>
  </si>
  <si>
    <t>Aktenzeichen des Ministeriums für Wirtschaft, Arbeit und Tourismus: 4305.827/5_2</t>
  </si>
  <si>
    <t>uns bekannt ist, dass eine weitere Förderung der bezuschussten Coachingausgaben aus Mitteln der Europäischen Union und/oder weiteren staatlichen Mitteln ausgeschlossen ist. Wir haben eine weitere Förderung weder bekommen noch beantragt und werden diese auch nicht beantragen.</t>
  </si>
  <si>
    <r>
      <t xml:space="preserve">Antrag </t>
    </r>
    <r>
      <rPr>
        <b/>
        <sz val="12"/>
        <rFont val="Arial"/>
        <family val="2"/>
      </rPr>
      <t xml:space="preserve">
auf Gewährung eines Zuschusses 
</t>
    </r>
    <r>
      <rPr>
        <b/>
        <sz val="20"/>
        <rFont val="Arial"/>
        <family val="2"/>
      </rPr>
      <t>nach dem Förderprogramm "Coaching 
zur Neuausrichtung von Geschäftsmodellen
für kleine Unternehmen mit bis zu 50 Mitarbeiter/innen"</t>
    </r>
    <r>
      <rPr>
        <b/>
        <sz val="12"/>
        <rFont val="Arial"/>
        <family val="2"/>
      </rPr>
      <t xml:space="preserve">
finanziert im Rahmen des Europäischen Sozialfonds
als Teil der Reaktion der Union auf die COVID-19-Pandemie (REACT-EU),
Ziel "Investitionen in Wachstum und Beschäftigung"
</t>
    </r>
  </si>
  <si>
    <r>
      <t xml:space="preserve">Antragsberechtigt für ein Coaching sind kleine Unternehmen mit </t>
    </r>
    <r>
      <rPr>
        <b/>
        <sz val="12"/>
        <rFont val="Arial"/>
        <family val="2"/>
      </rPr>
      <t>bis zu 50 Mitarbeiter/innen</t>
    </r>
    <r>
      <rPr>
        <sz val="12"/>
        <rFont val="Arial"/>
        <family val="2"/>
      </rPr>
      <t>.</t>
    </r>
  </si>
  <si>
    <r>
      <rPr>
        <sz val="12"/>
        <rFont val="Arial"/>
        <family val="2"/>
      </rPr>
      <t>wir von dem</t>
    </r>
    <r>
      <rPr>
        <b/>
        <sz val="12"/>
        <rFont val="Arial"/>
        <family val="2"/>
      </rPr>
      <t xml:space="preserve"> Merkblatt zum Förderprogramm „Coaching zur Neuausrichtung von Geschäftsmodellen für kleine Unternehmen mit bis zu 50 Mitarbeiter/innen“  </t>
    </r>
    <r>
      <rPr>
        <sz val="12"/>
        <rFont val="Arial"/>
        <family val="2"/>
      </rPr>
      <t>Kenntnis genommen haben und die Bestimmungen beachten werden.</t>
    </r>
  </si>
  <si>
    <t>wir die "Informationen für Unternehmen zur Datenerhebung" zur Kenntnis genommen haben (im Antrag Coaching unter Tabellenblatt "Informationen Datenerhebung") und uns bekannt ist, dass zur Qualitätssicherung der Fördermaßnahme zusätzlich im Rahmen einer Stichprobe auch nach Abschluss der Fördermaßnahme Daten erhoben werden können.</t>
  </si>
  <si>
    <t>Ist der/die Inhaber/in, der/die Anteilseigner/in oder sind Beschäftigte des Beratungsunternehmens an dem zu coachenden Unternehmen finanziell beteiligt oder dort beschäftigt?</t>
  </si>
  <si>
    <t>Gesamt</t>
  </si>
  <si>
    <t>Kosten je Personentag</t>
  </si>
  <si>
    <t>Zuschuss je Personentag mit 8 Zeitstunden (förderfähige Ausgaben)</t>
  </si>
  <si>
    <t>Nicht Gegenstand der Förderung, vom Antragsteller zu tragen</t>
  </si>
  <si>
    <t>Stand: 10. Juni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</si>
</sst>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59" x14ac:knownFonts="1">
    <font>
      <sz val="10"/>
      <name val="Arial"/>
    </font>
    <font>
      <sz val="10"/>
      <color theme="1"/>
      <name val="Arial"/>
      <family val="2"/>
    </font>
    <font>
      <sz val="10"/>
      <name val="Arial"/>
      <family val="2"/>
    </font>
    <font>
      <sz val="10"/>
      <name val="Arial"/>
      <family val="2"/>
    </font>
    <font>
      <b/>
      <sz val="10"/>
      <name val="Arial"/>
      <family val="2"/>
    </font>
    <font>
      <b/>
      <sz val="12"/>
      <name val="Arial"/>
      <family val="2"/>
    </font>
    <font>
      <b/>
      <sz val="20"/>
      <name val="Arial"/>
      <family val="2"/>
    </font>
    <font>
      <sz val="8"/>
      <name val="Arial"/>
      <family val="2"/>
    </font>
    <font>
      <u/>
      <sz val="10"/>
      <color indexed="12"/>
      <name val="Arial"/>
      <family val="2"/>
    </font>
    <font>
      <sz val="11"/>
      <name val="Arial"/>
      <family val="2"/>
    </font>
    <font>
      <sz val="12"/>
      <name val="Arial"/>
      <family val="2"/>
    </font>
    <font>
      <i/>
      <sz val="12"/>
      <name val="Arial"/>
      <family val="2"/>
    </font>
    <font>
      <sz val="12"/>
      <name val="Arial"/>
      <family val="2"/>
    </font>
    <font>
      <u/>
      <sz val="12"/>
      <name val="Arial"/>
      <family val="2"/>
    </font>
    <font>
      <sz val="12"/>
      <color indexed="10"/>
      <name val="Arial"/>
      <family val="2"/>
    </font>
    <font>
      <sz val="10"/>
      <color indexed="10"/>
      <name val="Arial"/>
      <family val="2"/>
    </font>
    <font>
      <sz val="10"/>
      <color indexed="12"/>
      <name val="Arial"/>
      <family val="2"/>
    </font>
    <font>
      <sz val="12"/>
      <color indexed="12"/>
      <name val="Arial"/>
      <family val="2"/>
    </font>
    <font>
      <sz val="10"/>
      <color indexed="17"/>
      <name val="Arial"/>
      <family val="2"/>
    </font>
    <font>
      <b/>
      <sz val="12"/>
      <name val="Arial"/>
      <family val="2"/>
    </font>
    <font>
      <sz val="12"/>
      <color indexed="10"/>
      <name val="Arial"/>
      <family val="2"/>
    </font>
    <font>
      <i/>
      <sz val="12"/>
      <name val="Arial"/>
      <family val="2"/>
    </font>
    <font>
      <b/>
      <u/>
      <sz val="12"/>
      <name val="Arial"/>
      <family val="2"/>
    </font>
    <font>
      <i/>
      <sz val="11"/>
      <name val="Arial"/>
      <family val="2"/>
    </font>
    <font>
      <b/>
      <sz val="11"/>
      <name val="Arial"/>
      <family val="2"/>
    </font>
    <font>
      <i/>
      <sz val="10"/>
      <name val="Arial"/>
      <family val="2"/>
    </font>
    <font>
      <b/>
      <sz val="14"/>
      <name val="Arial"/>
      <family val="2"/>
    </font>
    <font>
      <sz val="11"/>
      <color indexed="8"/>
      <name val="Arial"/>
      <family val="2"/>
    </font>
    <font>
      <b/>
      <u/>
      <sz val="20"/>
      <name val="Arial"/>
      <family val="2"/>
    </font>
    <font>
      <b/>
      <sz val="16"/>
      <name val="Arial"/>
      <family val="2"/>
    </font>
    <font>
      <u/>
      <sz val="16"/>
      <name val="Arial"/>
      <family val="2"/>
    </font>
    <font>
      <sz val="10"/>
      <color indexed="12"/>
      <name val="Arial"/>
      <family val="2"/>
    </font>
    <font>
      <sz val="14"/>
      <name val="Arial"/>
      <family val="2"/>
    </font>
    <font>
      <b/>
      <sz val="12"/>
      <color rgb="FFFF0000"/>
      <name val="Arial"/>
      <family val="2"/>
    </font>
    <font>
      <sz val="12"/>
      <color rgb="FFFF0000"/>
      <name val="Arial"/>
      <family val="2"/>
    </font>
    <font>
      <sz val="10"/>
      <color rgb="FFFF0000"/>
      <name val="Arial"/>
      <family val="2"/>
    </font>
    <font>
      <sz val="20"/>
      <name val="Arial"/>
      <family val="2"/>
    </font>
    <font>
      <b/>
      <u/>
      <sz val="14"/>
      <name val="Arial"/>
      <family val="2"/>
    </font>
    <font>
      <sz val="14"/>
      <color rgb="FF000000"/>
      <name val="Arial"/>
      <family val="2"/>
    </font>
    <font>
      <b/>
      <sz val="14"/>
      <color rgb="FF000000"/>
      <name val="Arial"/>
      <family val="2"/>
    </font>
    <font>
      <b/>
      <i/>
      <u/>
      <sz val="14"/>
      <name val="Arial"/>
      <family val="2"/>
    </font>
    <font>
      <b/>
      <sz val="14"/>
      <color indexed="10"/>
      <name val="Arial"/>
      <family val="2"/>
    </font>
    <font>
      <sz val="12"/>
      <color rgb="FF0070C0"/>
      <name val="Arial"/>
      <family val="2"/>
    </font>
    <font>
      <b/>
      <sz val="12"/>
      <color rgb="FF0070C0"/>
      <name val="Arial"/>
      <family val="2"/>
    </font>
    <font>
      <sz val="12"/>
      <color theme="1"/>
      <name val="Arial"/>
      <family val="2"/>
    </font>
    <font>
      <b/>
      <sz val="12"/>
      <color theme="1"/>
      <name val="Arial"/>
      <family val="2"/>
    </font>
    <font>
      <b/>
      <u/>
      <sz val="12"/>
      <color theme="1"/>
      <name val="Arial"/>
      <family val="2"/>
    </font>
    <font>
      <u/>
      <sz val="10"/>
      <color theme="1"/>
      <name val="Arial"/>
      <family val="2"/>
    </font>
    <font>
      <b/>
      <u/>
      <sz val="10"/>
      <name val="Arial"/>
      <family val="2"/>
    </font>
    <font>
      <vertAlign val="superscript"/>
      <sz val="12"/>
      <name val="Arial"/>
      <family val="2"/>
    </font>
    <font>
      <vertAlign val="superscript"/>
      <sz val="10"/>
      <name val="Arial"/>
      <family val="2"/>
    </font>
    <font>
      <i/>
      <sz val="14"/>
      <name val="Arial"/>
      <family val="2"/>
    </font>
    <font>
      <b/>
      <i/>
      <sz val="12"/>
      <name val="Arial"/>
      <family val="2"/>
    </font>
    <font>
      <b/>
      <i/>
      <sz val="14"/>
      <name val="Arial"/>
      <family val="2"/>
    </font>
    <font>
      <sz val="14"/>
      <color rgb="FFFF0000"/>
      <name val="Arial"/>
      <family val="2"/>
    </font>
    <font>
      <sz val="12"/>
      <color theme="9" tint="-0.249977111117893"/>
      <name val="Arial"/>
      <family val="2"/>
    </font>
    <font>
      <sz val="14"/>
      <color theme="9" tint="-0.249977111117893"/>
      <name val="Arial"/>
      <family val="2"/>
    </font>
    <font>
      <b/>
      <strike/>
      <sz val="12"/>
      <name val="Arial"/>
      <family val="2"/>
    </font>
    <font>
      <u/>
      <sz val="12"/>
      <color indexed="12"/>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theme="4" tint="0.79998168889431442"/>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8"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cellStyleXfs>
  <cellXfs count="631">
    <xf numFmtId="0" fontId="0" fillId="0" borderId="0" xfId="0"/>
    <xf numFmtId="0" fontId="3" fillId="0" borderId="0" xfId="0" applyFont="1" applyFill="1" applyBorder="1" applyAlignment="1">
      <alignment horizontal="left" vertical="center"/>
    </xf>
    <xf numFmtId="0" fontId="0" fillId="0" borderId="0" xfId="0" applyAlignment="1">
      <alignment vertical="center"/>
    </xf>
    <xf numFmtId="0" fontId="0" fillId="0" borderId="0" xfId="0" applyProtection="1"/>
    <xf numFmtId="0" fontId="3" fillId="0" borderId="0" xfId="0" applyFont="1" applyFill="1" applyBorder="1" applyAlignment="1" applyProtection="1">
      <alignment horizontal="left" vertical="center"/>
    </xf>
    <xf numFmtId="0" fontId="0" fillId="0" borderId="0" xfId="0" applyFill="1" applyProtection="1"/>
    <xf numFmtId="0" fontId="0" fillId="0" borderId="0" xfId="0" applyAlignment="1" applyProtection="1">
      <alignment vertical="top"/>
    </xf>
    <xf numFmtId="0" fontId="10" fillId="0" borderId="0" xfId="0" applyFont="1" applyAlignment="1" applyProtection="1">
      <alignment horizontal="left" vertical="center"/>
    </xf>
    <xf numFmtId="0" fontId="0" fillId="0" borderId="0" xfId="0" applyFill="1" applyAlignment="1" applyProtection="1">
      <alignment horizontal="left" vertical="top"/>
    </xf>
    <xf numFmtId="0" fontId="0" fillId="0" borderId="0" xfId="0" applyAlignment="1" applyProtection="1">
      <alignment wrapText="1"/>
    </xf>
    <xf numFmtId="0" fontId="3" fillId="0" borderId="0" xfId="0" applyFont="1" applyFill="1" applyBorder="1" applyAlignment="1" applyProtection="1">
      <alignment horizontal="left" vertical="center" wrapText="1"/>
    </xf>
    <xf numFmtId="0" fontId="10" fillId="0" borderId="0" xfId="0" applyFont="1" applyAlignment="1" applyProtection="1">
      <alignment horizontal="left" vertical="center" wrapText="1"/>
    </xf>
    <xf numFmtId="0" fontId="10" fillId="0" borderId="0" xfId="0" applyFont="1" applyFill="1" applyBorder="1" applyAlignment="1" applyProtection="1">
      <alignment vertical="center" wrapText="1"/>
    </xf>
    <xf numFmtId="0" fontId="0" fillId="0" borderId="0" xfId="0" applyAlignment="1" applyProtection="1">
      <alignment vertical="top" wrapText="1"/>
    </xf>
    <xf numFmtId="0" fontId="5" fillId="0" borderId="0" xfId="0" applyFont="1" applyFill="1" applyProtection="1"/>
    <xf numFmtId="0" fontId="5" fillId="0" borderId="0" xfId="0" applyFont="1" applyFill="1" applyAlignment="1" applyProtection="1">
      <alignment horizontal="left" vertical="top"/>
    </xf>
    <xf numFmtId="0" fontId="16" fillId="0" borderId="0" xfId="0" applyFont="1" applyFill="1" applyBorder="1" applyAlignment="1" applyProtection="1">
      <alignment horizontal="left" vertical="center"/>
    </xf>
    <xf numFmtId="0" fontId="17" fillId="0" borderId="0" xfId="0"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4" fillId="0" borderId="0" xfId="0" applyFont="1" applyFill="1" applyAlignment="1" applyProtection="1">
      <alignment horizontal="left" vertical="center"/>
    </xf>
    <xf numFmtId="0" fontId="14" fillId="0" borderId="0" xfId="0" applyFont="1" applyAlignment="1" applyProtection="1">
      <alignment horizontal="left" vertical="center"/>
    </xf>
    <xf numFmtId="0" fontId="14" fillId="0" borderId="0" xfId="0" applyFont="1" applyFill="1" applyBorder="1" applyAlignment="1" applyProtection="1">
      <alignment horizontal="left" vertical="top"/>
    </xf>
    <xf numFmtId="0" fontId="14" fillId="0" borderId="0" xfId="0" applyFont="1" applyFill="1" applyBorder="1" applyAlignment="1" applyProtection="1">
      <alignment horizontal="left" vertical="center"/>
    </xf>
    <xf numFmtId="0" fontId="4" fillId="0" borderId="0" xfId="0" applyFont="1" applyFill="1" applyAlignment="1" applyProtection="1">
      <alignment horizontal="center"/>
    </xf>
    <xf numFmtId="0" fontId="5" fillId="0" borderId="0" xfId="0" applyFont="1" applyFill="1" applyAlignment="1" applyProtection="1">
      <alignment wrapText="1"/>
    </xf>
    <xf numFmtId="0" fontId="10" fillId="0" borderId="0" xfId="0" applyFont="1" applyFill="1" applyBorder="1" applyAlignment="1" applyProtection="1">
      <alignment horizontal="left" vertical="center"/>
    </xf>
    <xf numFmtId="0" fontId="10" fillId="0" borderId="0" xfId="0" applyFont="1" applyFill="1" applyBorder="1" applyAlignment="1" applyProtection="1">
      <alignment vertical="center"/>
    </xf>
    <xf numFmtId="0" fontId="0" fillId="0" borderId="0" xfId="0" applyFill="1" applyAlignment="1" applyProtection="1">
      <alignment vertical="top"/>
    </xf>
    <xf numFmtId="0" fontId="10" fillId="0" borderId="0" xfId="0" applyFont="1" applyFill="1" applyAlignment="1" applyProtection="1">
      <alignment horizontal="left" vertical="center"/>
    </xf>
    <xf numFmtId="0" fontId="0" fillId="0" borderId="0" xfId="0" applyFill="1" applyAlignment="1" applyProtection="1">
      <alignment vertical="center"/>
    </xf>
    <xf numFmtId="0" fontId="12" fillId="0" borderId="0" xfId="0" applyFont="1" applyFill="1" applyProtection="1"/>
    <xf numFmtId="0" fontId="12" fillId="0" borderId="0" xfId="0" applyFont="1" applyFill="1" applyAlignment="1" applyProtection="1">
      <alignment horizontal="left" vertical="top"/>
    </xf>
    <xf numFmtId="0" fontId="3" fillId="0" borderId="0" xfId="0" applyFont="1" applyFill="1" applyAlignment="1" applyProtection="1">
      <alignment vertical="top"/>
    </xf>
    <xf numFmtId="0" fontId="3" fillId="0" borderId="0" xfId="0" applyFont="1" applyAlignment="1" applyProtection="1">
      <alignment vertical="top" wrapText="1"/>
    </xf>
    <xf numFmtId="0" fontId="3" fillId="0" borderId="0" xfId="0" applyFont="1" applyAlignment="1" applyProtection="1">
      <alignment vertical="top"/>
    </xf>
    <xf numFmtId="0" fontId="0" fillId="0" borderId="0" xfId="0" applyFill="1" applyAlignment="1" applyProtection="1">
      <alignment wrapText="1"/>
    </xf>
    <xf numFmtId="0" fontId="10" fillId="0" borderId="0" xfId="0" applyFont="1" applyProtection="1"/>
    <xf numFmtId="0" fontId="10" fillId="0" borderId="0" xfId="0" applyFont="1"/>
    <xf numFmtId="0" fontId="2" fillId="0" borderId="0" xfId="0" applyFont="1" applyAlignment="1" applyProtection="1">
      <alignment horizontal="center" vertical="top"/>
    </xf>
    <xf numFmtId="0" fontId="10" fillId="0" borderId="0" xfId="0" applyFont="1" applyFill="1" applyBorder="1" applyAlignment="1" applyProtection="1">
      <alignment vertical="top" wrapText="1" shrinkToFit="1"/>
    </xf>
    <xf numFmtId="0" fontId="3" fillId="0" borderId="0" xfId="0" applyFont="1" applyBorder="1" applyAlignment="1">
      <alignment horizontal="left" vertical="center"/>
    </xf>
    <xf numFmtId="0" fontId="4" fillId="0" borderId="0" xfId="0" applyFont="1" applyAlignment="1">
      <alignment vertical="center"/>
    </xf>
    <xf numFmtId="0" fontId="3" fillId="0" borderId="1" xfId="0" applyFont="1" applyBorder="1" applyAlignment="1" applyProtection="1">
      <alignment wrapText="1"/>
    </xf>
    <xf numFmtId="0" fontId="35" fillId="0" borderId="0" xfId="0" applyFont="1"/>
    <xf numFmtId="0" fontId="2" fillId="0" borderId="0" xfId="0" applyFont="1" applyFill="1" applyBorder="1" applyAlignment="1" applyProtection="1">
      <alignment horizontal="left" vertical="center"/>
    </xf>
    <xf numFmtId="0" fontId="32" fillId="3" borderId="0" xfId="2" applyFont="1" applyFill="1" applyAlignment="1" applyProtection="1"/>
    <xf numFmtId="0" fontId="32" fillId="3" borderId="0" xfId="2" applyFont="1" applyFill="1" applyAlignment="1"/>
    <xf numFmtId="0" fontId="32" fillId="0" borderId="0" xfId="2" applyFont="1" applyAlignment="1"/>
    <xf numFmtId="0" fontId="32" fillId="3" borderId="0" xfId="2" applyFont="1" applyFill="1" applyAlignment="1" applyProtection="1">
      <alignment vertical="center"/>
    </xf>
    <xf numFmtId="0" fontId="32" fillId="0" borderId="0" xfId="2" applyFont="1" applyAlignment="1">
      <alignment vertical="center"/>
    </xf>
    <xf numFmtId="0" fontId="36" fillId="3" borderId="0" xfId="2" applyFont="1" applyFill="1" applyAlignment="1" applyProtection="1"/>
    <xf numFmtId="0" fontId="36" fillId="3" borderId="0" xfId="2" applyFont="1" applyFill="1" applyAlignment="1"/>
    <xf numFmtId="0" fontId="36" fillId="0" borderId="0" xfId="2" applyFont="1" applyAlignment="1"/>
    <xf numFmtId="0" fontId="10" fillId="3" borderId="0" xfId="2" applyFont="1" applyFill="1" applyAlignment="1" applyProtection="1"/>
    <xf numFmtId="0" fontId="10" fillId="3" borderId="0" xfId="2" applyFont="1" applyFill="1" applyAlignment="1"/>
    <xf numFmtId="0" fontId="10" fillId="0" borderId="0" xfId="2" applyFont="1" applyAlignment="1"/>
    <xf numFmtId="0" fontId="32" fillId="3" borderId="0" xfId="2" applyFont="1" applyFill="1" applyAlignment="1" applyProtection="1">
      <alignment vertical="top"/>
    </xf>
    <xf numFmtId="0" fontId="32" fillId="3" borderId="0" xfId="2" applyFont="1" applyFill="1" applyAlignment="1">
      <alignment vertical="top"/>
    </xf>
    <xf numFmtId="0" fontId="32" fillId="0" borderId="0" xfId="2" applyFont="1" applyAlignment="1">
      <alignment vertical="top"/>
    </xf>
    <xf numFmtId="0" fontId="10" fillId="3" borderId="0" xfId="2" applyFont="1" applyFill="1" applyAlignment="1" applyProtection="1">
      <alignment horizontal="center" vertical="center"/>
    </xf>
    <xf numFmtId="0" fontId="26" fillId="3" borderId="0" xfId="2" applyFont="1" applyFill="1" applyBorder="1" applyAlignment="1" applyProtection="1">
      <alignment vertical="top" wrapText="1"/>
    </xf>
    <xf numFmtId="0" fontId="37" fillId="3" borderId="0" xfId="2" applyFont="1" applyFill="1" applyBorder="1" applyAlignment="1" applyProtection="1">
      <alignment horizontal="left" vertical="top"/>
    </xf>
    <xf numFmtId="0" fontId="37" fillId="3" borderId="0" xfId="2" applyFont="1" applyFill="1" applyBorder="1" applyAlignment="1" applyProtection="1">
      <alignment horizontal="left" vertical="top" wrapText="1"/>
    </xf>
    <xf numFmtId="0" fontId="32" fillId="3" borderId="0" xfId="2" applyFont="1" applyFill="1" applyAlignment="1" applyProtection="1">
      <alignment vertical="top" wrapText="1"/>
    </xf>
    <xf numFmtId="0" fontId="10" fillId="3" borderId="0" xfId="2" applyFont="1" applyFill="1" applyAlignment="1" applyProtection="1">
      <alignment horizontal="center" vertical="top"/>
    </xf>
    <xf numFmtId="0" fontId="32" fillId="3" borderId="0" xfId="2" applyFont="1" applyFill="1" applyBorder="1" applyAlignment="1" applyProtection="1">
      <alignment vertical="center"/>
    </xf>
    <xf numFmtId="0" fontId="37" fillId="3" borderId="0" xfId="2" applyFont="1" applyFill="1" applyAlignment="1" applyProtection="1">
      <alignment horizontal="left" vertical="top" wrapText="1"/>
    </xf>
    <xf numFmtId="0" fontId="26" fillId="3" borderId="0" xfId="2" applyFont="1" applyFill="1" applyAlignment="1" applyProtection="1">
      <alignment horizontal="left" vertical="top" wrapText="1"/>
    </xf>
    <xf numFmtId="0" fontId="26" fillId="3" borderId="0" xfId="2" applyFont="1" applyFill="1" applyBorder="1" applyAlignment="1" applyProtection="1">
      <alignment horizontal="left" vertical="top" wrapText="1"/>
    </xf>
    <xf numFmtId="0" fontId="32" fillId="3" borderId="0" xfId="2" applyFont="1" applyFill="1" applyAlignment="1" applyProtection="1">
      <alignment horizontal="left" vertical="top"/>
    </xf>
    <xf numFmtId="0" fontId="32" fillId="3" borderId="0" xfId="2" applyFont="1" applyFill="1" applyAlignment="1" applyProtection="1">
      <alignment horizontal="center" vertical="center"/>
    </xf>
    <xf numFmtId="0" fontId="32" fillId="3" borderId="0" xfId="2" applyFont="1" applyFill="1" applyAlignment="1" applyProtection="1">
      <alignment horizontal="left" vertical="center"/>
    </xf>
    <xf numFmtId="0" fontId="26" fillId="3" borderId="0" xfId="2" applyFont="1" applyFill="1" applyAlignment="1" applyProtection="1">
      <alignment vertical="top"/>
    </xf>
    <xf numFmtId="0" fontId="32" fillId="3" borderId="0" xfId="2" applyFont="1" applyFill="1" applyAlignment="1">
      <alignment horizontal="left" vertical="top"/>
    </xf>
    <xf numFmtId="0" fontId="32" fillId="0" borderId="0" xfId="2" applyFont="1" applyAlignment="1">
      <alignment horizontal="left" vertical="top"/>
    </xf>
    <xf numFmtId="0" fontId="32" fillId="3" borderId="0" xfId="2" applyFont="1" applyFill="1" applyAlignment="1" applyProtection="1">
      <alignment horizontal="right" vertical="top"/>
    </xf>
    <xf numFmtId="0" fontId="32" fillId="3" borderId="0" xfId="2" applyFont="1" applyFill="1" applyAlignment="1" applyProtection="1">
      <alignment horizontal="left" vertical="top" wrapText="1"/>
    </xf>
    <xf numFmtId="0" fontId="32" fillId="3" borderId="0" xfId="2" applyFont="1" applyFill="1" applyAlignment="1">
      <alignment horizontal="left" vertical="top" wrapText="1"/>
    </xf>
    <xf numFmtId="0" fontId="32" fillId="3" borderId="0" xfId="2" applyFont="1" applyFill="1" applyAlignment="1" applyProtection="1">
      <alignment horizontal="center" vertical="top"/>
    </xf>
    <xf numFmtId="0" fontId="10" fillId="3" borderId="0" xfId="2" applyFont="1" applyFill="1" applyAlignment="1" applyProtection="1">
      <alignment vertical="top" wrapText="1"/>
    </xf>
    <xf numFmtId="0" fontId="10" fillId="3" borderId="0" xfId="2" applyFont="1" applyFill="1" applyAlignment="1" applyProtection="1">
      <alignment horizontal="right" vertical="top" wrapText="1"/>
    </xf>
    <xf numFmtId="0" fontId="10" fillId="3" borderId="0" xfId="2" applyFont="1" applyFill="1" applyAlignment="1">
      <alignment vertical="top" wrapText="1"/>
    </xf>
    <xf numFmtId="0" fontId="10" fillId="0" borderId="0" xfId="2" applyFont="1" applyAlignment="1">
      <alignment vertical="top" wrapText="1"/>
    </xf>
    <xf numFmtId="0" fontId="10" fillId="3" borderId="14" xfId="2" applyFont="1" applyFill="1" applyBorder="1" applyAlignment="1" applyProtection="1">
      <alignment horizontal="center" vertical="center" wrapText="1"/>
    </xf>
    <xf numFmtId="0" fontId="2" fillId="3" borderId="0" xfId="2" applyFont="1" applyFill="1" applyAlignment="1" applyProtection="1"/>
    <xf numFmtId="0" fontId="2" fillId="3" borderId="0" xfId="2" applyFont="1" applyFill="1" applyBorder="1" applyAlignment="1" applyProtection="1"/>
    <xf numFmtId="0" fontId="2" fillId="3" borderId="0" xfId="2" applyFont="1" applyFill="1" applyAlignment="1"/>
    <xf numFmtId="0" fontId="2" fillId="0" borderId="0" xfId="2" applyFont="1" applyAlignment="1"/>
    <xf numFmtId="0" fontId="32" fillId="0" borderId="0" xfId="2" applyFont="1" applyAlignment="1" applyProtection="1"/>
    <xf numFmtId="0" fontId="32" fillId="3" borderId="0" xfId="2" applyFont="1" applyFill="1" applyBorder="1" applyAlignment="1" applyProtection="1">
      <alignment wrapText="1"/>
    </xf>
    <xf numFmtId="0" fontId="32" fillId="3" borderId="0" xfId="2" applyFont="1" applyFill="1" applyBorder="1" applyAlignment="1">
      <alignment wrapText="1"/>
    </xf>
    <xf numFmtId="0" fontId="32" fillId="0" borderId="0" xfId="2" applyFont="1" applyAlignment="1">
      <alignment wrapText="1"/>
    </xf>
    <xf numFmtId="0" fontId="32" fillId="3" borderId="0" xfId="2" applyFont="1" applyFill="1" applyAlignment="1" applyProtection="1">
      <alignment wrapText="1"/>
    </xf>
    <xf numFmtId="0" fontId="6" fillId="3" borderId="0" xfId="2" applyFont="1" applyFill="1" applyBorder="1" applyAlignment="1" applyProtection="1">
      <alignment vertical="top"/>
    </xf>
    <xf numFmtId="0" fontId="6" fillId="0" borderId="0" xfId="2" applyFont="1" applyFill="1" applyBorder="1" applyAlignment="1" applyProtection="1">
      <alignment vertical="top"/>
    </xf>
    <xf numFmtId="0" fontId="10" fillId="3" borderId="0" xfId="2" applyFont="1" applyFill="1" applyBorder="1" applyAlignment="1" applyProtection="1">
      <alignment vertical="top"/>
    </xf>
    <xf numFmtId="0" fontId="10" fillId="0" borderId="0" xfId="2" applyFont="1" applyFill="1" applyBorder="1" applyAlignment="1" applyProtection="1">
      <alignment vertical="top"/>
    </xf>
    <xf numFmtId="0" fontId="36" fillId="3" borderId="0" xfId="2" applyFont="1" applyFill="1" applyBorder="1" applyAlignment="1" applyProtection="1">
      <alignment vertical="top"/>
    </xf>
    <xf numFmtId="0" fontId="36" fillId="3" borderId="0" xfId="2" applyFont="1" applyFill="1" applyBorder="1" applyAlignment="1" applyProtection="1">
      <alignment horizontal="center" vertical="top"/>
    </xf>
    <xf numFmtId="0" fontId="36" fillId="0" borderId="0" xfId="2" applyFont="1" applyFill="1" applyBorder="1" applyAlignment="1" applyProtection="1">
      <alignment vertical="top"/>
    </xf>
    <xf numFmtId="0" fontId="26" fillId="3" borderId="0" xfId="2" applyFont="1" applyFill="1" applyBorder="1" applyAlignment="1" applyProtection="1">
      <alignment vertical="center" wrapText="1"/>
    </xf>
    <xf numFmtId="0" fontId="32" fillId="0" borderId="0" xfId="2" applyFont="1" applyAlignment="1">
      <alignment vertical="top" wrapText="1"/>
    </xf>
    <xf numFmtId="0" fontId="32" fillId="3" borderId="0" xfId="2" applyFont="1" applyFill="1" applyBorder="1" applyAlignment="1">
      <alignment vertical="center" wrapText="1"/>
    </xf>
    <xf numFmtId="0" fontId="32" fillId="0" borderId="0" xfId="2" applyFont="1" applyAlignment="1">
      <alignment vertical="center" wrapText="1"/>
    </xf>
    <xf numFmtId="0" fontId="37" fillId="3" borderId="6" xfId="2" applyFont="1" applyFill="1" applyBorder="1" applyAlignment="1" applyProtection="1">
      <alignment horizontal="left" vertical="top" wrapText="1"/>
    </xf>
    <xf numFmtId="0" fontId="37" fillId="3" borderId="3" xfId="2" applyFont="1" applyFill="1" applyBorder="1" applyAlignment="1" applyProtection="1">
      <alignment horizontal="left" vertical="top" wrapText="1"/>
    </xf>
    <xf numFmtId="0" fontId="37" fillId="3" borderId="7" xfId="2" applyFont="1" applyFill="1" applyBorder="1" applyAlignment="1" applyProtection="1">
      <alignment horizontal="left" vertical="top" wrapText="1"/>
    </xf>
    <xf numFmtId="0" fontId="40" fillId="3" borderId="5" xfId="2" applyFont="1" applyFill="1" applyBorder="1" applyAlignment="1" applyProtection="1">
      <alignment horizontal="left" vertical="top" wrapText="1"/>
    </xf>
    <xf numFmtId="0" fontId="41" fillId="3" borderId="0" xfId="2" applyFont="1" applyFill="1" applyBorder="1" applyAlignment="1" applyProtection="1">
      <alignment horizontal="left" vertical="top" wrapText="1"/>
    </xf>
    <xf numFmtId="0" fontId="41" fillId="3" borderId="2" xfId="2" applyFont="1" applyFill="1" applyBorder="1" applyAlignment="1" applyProtection="1">
      <alignment horizontal="left" vertical="top" wrapText="1"/>
    </xf>
    <xf numFmtId="0" fontId="10" fillId="3" borderId="0" xfId="2" applyFont="1" applyFill="1" applyBorder="1" applyAlignment="1" applyProtection="1">
      <alignment vertical="center" wrapText="1"/>
    </xf>
    <xf numFmtId="0" fontId="10" fillId="3" borderId="8" xfId="2" quotePrefix="1" applyFont="1" applyFill="1" applyBorder="1" applyAlignment="1" applyProtection="1">
      <alignment horizontal="right" vertical="top" wrapText="1"/>
    </xf>
    <xf numFmtId="0" fontId="11" fillId="3" borderId="0" xfId="2" applyFont="1" applyFill="1" applyBorder="1" applyAlignment="1" applyProtection="1">
      <alignment vertical="top" wrapText="1"/>
    </xf>
    <xf numFmtId="0" fontId="10" fillId="0" borderId="0" xfId="2" applyFont="1" applyAlignment="1">
      <alignment vertical="center" wrapText="1"/>
    </xf>
    <xf numFmtId="0" fontId="32" fillId="3" borderId="0" xfId="2" applyFont="1" applyFill="1" applyBorder="1" applyAlignment="1" applyProtection="1">
      <alignment horizontal="left" vertical="top" wrapText="1"/>
    </xf>
    <xf numFmtId="0" fontId="32" fillId="3" borderId="0" xfId="2" applyFont="1" applyFill="1" applyBorder="1" applyAlignment="1">
      <alignment horizontal="left" vertical="top" wrapText="1"/>
    </xf>
    <xf numFmtId="0" fontId="32" fillId="0" borderId="0" xfId="2" applyFont="1" applyAlignment="1">
      <alignment horizontal="left" vertical="top" wrapText="1"/>
    </xf>
    <xf numFmtId="0" fontId="10" fillId="3" borderId="0" xfId="2" applyFont="1" applyFill="1" applyBorder="1" applyAlignment="1">
      <alignment vertical="center" wrapText="1"/>
    </xf>
    <xf numFmtId="0" fontId="40" fillId="3" borderId="6" xfId="2" applyFont="1" applyFill="1" applyBorder="1" applyAlignment="1" applyProtection="1">
      <alignment horizontal="left" vertical="top" wrapText="1"/>
    </xf>
    <xf numFmtId="0" fontId="26" fillId="3" borderId="0" xfId="2" applyFont="1" applyFill="1" applyBorder="1" applyAlignment="1" applyProtection="1">
      <alignment vertical="top"/>
    </xf>
    <xf numFmtId="0" fontId="37" fillId="3" borderId="0" xfId="2" applyFont="1" applyFill="1" applyBorder="1" applyAlignment="1" applyProtection="1">
      <alignment vertical="top"/>
    </xf>
    <xf numFmtId="0" fontId="32" fillId="3" borderId="0" xfId="2" applyFont="1" applyFill="1" applyBorder="1" applyAlignment="1">
      <alignment vertical="center"/>
    </xf>
    <xf numFmtId="0" fontId="40" fillId="3" borderId="0" xfId="2" applyFont="1" applyFill="1" applyBorder="1" applyAlignment="1" applyProtection="1">
      <alignment horizontal="left" vertical="top" wrapText="1"/>
    </xf>
    <xf numFmtId="0" fontId="32" fillId="3" borderId="0" xfId="2" applyFont="1" applyFill="1" applyBorder="1" applyAlignment="1" applyProtection="1">
      <alignment horizontal="center" vertical="center" wrapText="1"/>
    </xf>
    <xf numFmtId="0" fontId="32" fillId="3" borderId="0" xfId="2" applyFont="1" applyFill="1" applyBorder="1" applyAlignment="1">
      <alignment horizontal="center" vertical="center" wrapText="1"/>
    </xf>
    <xf numFmtId="0" fontId="32" fillId="0" borderId="0" xfId="2" applyFont="1" applyAlignment="1">
      <alignment horizontal="center" vertical="center" wrapText="1"/>
    </xf>
    <xf numFmtId="0" fontId="32" fillId="3" borderId="0" xfId="2" applyFont="1" applyFill="1" applyBorder="1" applyAlignment="1"/>
    <xf numFmtId="0" fontId="32" fillId="0" borderId="0" xfId="2" applyFont="1" applyFill="1" applyAlignment="1"/>
    <xf numFmtId="0" fontId="32" fillId="0" borderId="0" xfId="2" applyFont="1" applyFill="1" applyAlignment="1" applyProtection="1">
      <alignment wrapText="1"/>
    </xf>
    <xf numFmtId="0" fontId="32" fillId="0" borderId="0" xfId="2" applyFont="1" applyFill="1" applyBorder="1" applyAlignment="1">
      <alignment wrapText="1"/>
    </xf>
    <xf numFmtId="0" fontId="32" fillId="0" borderId="0" xfId="2" applyFont="1" applyFill="1" applyAlignment="1">
      <alignment wrapText="1"/>
    </xf>
    <xf numFmtId="0" fontId="32" fillId="0" borderId="0" xfId="2" applyFont="1" applyAlignment="1" applyProtection="1">
      <alignment wrapText="1"/>
    </xf>
    <xf numFmtId="0" fontId="2" fillId="0" borderId="0" xfId="0" applyFont="1" applyFill="1" applyBorder="1" applyAlignment="1" applyProtection="1">
      <alignment horizontal="left"/>
    </xf>
    <xf numFmtId="0" fontId="42" fillId="0" borderId="0" xfId="0" applyFont="1" applyAlignment="1" applyProtection="1">
      <alignment vertical="top"/>
    </xf>
    <xf numFmtId="0" fontId="42" fillId="0" borderId="0" xfId="0" applyFont="1" applyProtection="1"/>
    <xf numFmtId="0" fontId="44" fillId="0" borderId="0" xfId="0" applyFont="1" applyAlignment="1" applyProtection="1">
      <alignment vertical="top"/>
    </xf>
    <xf numFmtId="0" fontId="1" fillId="0" borderId="0" xfId="0" applyFont="1" applyProtection="1"/>
    <xf numFmtId="0" fontId="1" fillId="0" borderId="0" xfId="0" applyFont="1" applyFill="1" applyAlignment="1" applyProtection="1">
      <alignment vertical="top"/>
    </xf>
    <xf numFmtId="0" fontId="1" fillId="0" borderId="0" xfId="0" applyFont="1" applyAlignment="1" applyProtection="1">
      <alignment vertical="top" wrapText="1"/>
    </xf>
    <xf numFmtId="0" fontId="1" fillId="0" borderId="0" xfId="0" applyFont="1" applyAlignment="1" applyProtection="1">
      <alignment vertical="top"/>
    </xf>
    <xf numFmtId="0" fontId="2" fillId="0" borderId="0" xfId="0" applyFont="1" applyAlignment="1" applyProtection="1">
      <alignment horizontal="center"/>
    </xf>
    <xf numFmtId="0" fontId="2" fillId="0" borderId="0" xfId="0" applyFont="1" applyProtection="1"/>
    <xf numFmtId="0" fontId="26" fillId="3" borderId="3" xfId="2" applyFont="1" applyFill="1" applyBorder="1" applyAlignment="1" applyProtection="1">
      <alignment horizontal="left" vertical="center"/>
    </xf>
    <xf numFmtId="0" fontId="26" fillId="3" borderId="0" xfId="2" applyFont="1" applyFill="1" applyBorder="1" applyAlignment="1" applyProtection="1">
      <alignment horizontal="left" vertical="center"/>
    </xf>
    <xf numFmtId="0" fontId="2" fillId="0" borderId="0" xfId="0" applyFont="1" applyFill="1" applyAlignment="1" applyProtection="1">
      <alignment vertical="top"/>
    </xf>
    <xf numFmtId="0" fontId="2" fillId="0" borderId="0" xfId="0" applyFont="1" applyAlignment="1" applyProtection="1">
      <alignment vertical="top"/>
    </xf>
    <xf numFmtId="0" fontId="2" fillId="0" borderId="0" xfId="0" applyFont="1" applyFill="1" applyProtection="1"/>
    <xf numFmtId="0" fontId="2" fillId="0" borderId="0" xfId="0" applyFont="1" applyAlignment="1" applyProtection="1">
      <alignment wrapText="1"/>
    </xf>
    <xf numFmtId="0" fontId="10" fillId="0" borderId="0" xfId="0" applyFont="1" applyAlignment="1" applyProtection="1">
      <alignment vertical="top"/>
    </xf>
    <xf numFmtId="0" fontId="32" fillId="3" borderId="0" xfId="2" applyFont="1" applyFill="1" applyAlignment="1">
      <alignment vertical="center"/>
    </xf>
    <xf numFmtId="0" fontId="32" fillId="3" borderId="0" xfId="2" applyFont="1" applyFill="1" applyAlignment="1" applyProtection="1">
      <alignment horizontal="left" vertical="center" wrapText="1"/>
    </xf>
    <xf numFmtId="0" fontId="2" fillId="0" borderId="0" xfId="0" applyFont="1" applyAlignment="1" applyProtection="1">
      <alignment vertical="top" wrapText="1"/>
    </xf>
    <xf numFmtId="0" fontId="2" fillId="0" borderId="0" xfId="0" applyFont="1" applyFill="1" applyBorder="1" applyAlignment="1" applyProtection="1">
      <alignment horizontal="center" vertical="center"/>
    </xf>
    <xf numFmtId="0" fontId="1" fillId="0" borderId="0" xfId="0" applyFont="1" applyAlignment="1" applyProtection="1">
      <alignment horizontal="center"/>
    </xf>
    <xf numFmtId="0" fontId="0" fillId="0" borderId="1" xfId="0" applyBorder="1" applyAlignment="1" applyProtection="1">
      <alignment wrapText="1"/>
    </xf>
    <xf numFmtId="0" fontId="3" fillId="0" borderId="1"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32" fillId="0" borderId="0" xfId="2" applyFont="1" applyAlignment="1" applyProtection="1">
      <alignment vertical="center"/>
    </xf>
    <xf numFmtId="0" fontId="32" fillId="0" borderId="0" xfId="2" applyFont="1" applyAlignment="1" applyProtection="1">
      <alignment vertical="top" wrapText="1"/>
    </xf>
    <xf numFmtId="0" fontId="10" fillId="0" borderId="0" xfId="2" applyFont="1" applyAlignment="1" applyProtection="1">
      <alignment vertical="center" wrapText="1"/>
    </xf>
    <xf numFmtId="0" fontId="32" fillId="0" borderId="0" xfId="2" applyFont="1" applyAlignment="1" applyProtection="1">
      <alignment vertical="center" wrapText="1"/>
    </xf>
    <xf numFmtId="0" fontId="32" fillId="0" borderId="0" xfId="2" applyFont="1" applyAlignment="1" applyProtection="1">
      <alignment horizontal="center" vertical="center" wrapText="1"/>
    </xf>
    <xf numFmtId="0" fontId="32" fillId="3" borderId="0" xfId="2" applyFont="1" applyFill="1" applyBorder="1" applyAlignment="1" applyProtection="1">
      <alignment horizontal="center" vertical="center"/>
    </xf>
    <xf numFmtId="0" fontId="32" fillId="3" borderId="0" xfId="2" applyFont="1" applyFill="1" applyBorder="1" applyAlignment="1" applyProtection="1"/>
    <xf numFmtId="0" fontId="32" fillId="0" borderId="0" xfId="2" applyFont="1" applyFill="1" applyAlignment="1" applyProtection="1"/>
    <xf numFmtId="0" fontId="32" fillId="0" borderId="0" xfId="2" applyFont="1" applyFill="1" applyBorder="1" applyAlignment="1" applyProtection="1">
      <alignment wrapText="1"/>
    </xf>
    <xf numFmtId="4" fontId="10" fillId="0" borderId="1" xfId="2" applyNumberFormat="1" applyFont="1" applyBorder="1" applyAlignment="1" applyProtection="1">
      <alignment vertical="center" wrapText="1"/>
      <protection locked="0"/>
    </xf>
    <xf numFmtId="0" fontId="0" fillId="0" borderId="0" xfId="0" applyAlignment="1" applyProtection="1">
      <alignment vertical="center" wrapText="1"/>
    </xf>
    <xf numFmtId="0" fontId="0" fillId="0" borderId="0" xfId="0" applyAlignment="1" applyProtection="1">
      <alignment vertical="center"/>
    </xf>
    <xf numFmtId="0" fontId="32" fillId="3" borderId="0" xfId="2" applyFont="1" applyFill="1" applyBorder="1" applyAlignment="1" applyProtection="1">
      <alignment vertical="center" wrapText="1"/>
    </xf>
    <xf numFmtId="0" fontId="26" fillId="3" borderId="0" xfId="2" applyFont="1" applyFill="1" applyBorder="1" applyAlignment="1" applyProtection="1">
      <alignment horizontal="left" vertical="top" wrapText="1"/>
    </xf>
    <xf numFmtId="0" fontId="2" fillId="0" borderId="0" xfId="0" applyFont="1" applyFill="1" applyBorder="1" applyAlignment="1">
      <alignment horizontal="left" vertical="center"/>
    </xf>
    <xf numFmtId="0" fontId="2" fillId="0" borderId="0" xfId="0" applyFont="1" applyAlignment="1" applyProtection="1">
      <alignment vertical="top" wrapText="1"/>
    </xf>
    <xf numFmtId="0" fontId="0" fillId="0" borderId="0" xfId="0" applyAlignment="1" applyProtection="1">
      <alignment vertical="top" wrapText="1"/>
    </xf>
    <xf numFmtId="0" fontId="0" fillId="0" borderId="0" xfId="0" applyAlignment="1" applyProtection="1">
      <alignment vertical="top" wrapText="1"/>
    </xf>
    <xf numFmtId="0" fontId="10" fillId="0" borderId="0" xfId="0" applyFont="1" applyAlignment="1">
      <alignment vertical="top"/>
    </xf>
    <xf numFmtId="0" fontId="10" fillId="0" borderId="0" xfId="0" applyFont="1" applyAlignment="1" applyProtection="1">
      <alignment vertical="center"/>
    </xf>
    <xf numFmtId="0" fontId="10" fillId="0" borderId="0" xfId="0" applyFont="1" applyAlignment="1">
      <alignment vertical="center"/>
    </xf>
    <xf numFmtId="0" fontId="2" fillId="2" borderId="0" xfId="2" applyFill="1" applyBorder="1"/>
    <xf numFmtId="0" fontId="2" fillId="0" borderId="0" xfId="0" applyFont="1" applyAlignment="1" applyProtection="1">
      <alignment wrapText="1"/>
    </xf>
    <xf numFmtId="0" fontId="0" fillId="0" borderId="0" xfId="0" applyAlignment="1" applyProtection="1">
      <alignment vertical="top" wrapText="1"/>
    </xf>
    <xf numFmtId="0" fontId="0" fillId="0" borderId="0" xfId="0" applyAlignment="1" applyProtection="1">
      <alignment vertical="center" wrapText="1"/>
    </xf>
    <xf numFmtId="0" fontId="0" fillId="0" borderId="0" xfId="0" applyAlignment="1" applyProtection="1">
      <alignment vertical="center"/>
    </xf>
    <xf numFmtId="0" fontId="1" fillId="0" borderId="0" xfId="0" applyFont="1" applyAlignment="1" applyProtection="1">
      <alignment horizontal="center" vertical="center"/>
    </xf>
    <xf numFmtId="0" fontId="1" fillId="0" borderId="0" xfId="0" applyFont="1" applyAlignment="1" applyProtection="1">
      <alignment vertical="center"/>
    </xf>
    <xf numFmtId="0" fontId="17" fillId="0" borderId="0" xfId="0" applyFont="1" applyFill="1" applyBorder="1" applyAlignment="1" applyProtection="1">
      <alignment horizontal="left" vertical="top"/>
    </xf>
    <xf numFmtId="0" fontId="5" fillId="5" borderId="0" xfId="0" applyFont="1" applyFill="1" applyProtection="1"/>
    <xf numFmtId="0" fontId="12" fillId="5" borderId="0" xfId="0" applyFont="1" applyFill="1" applyProtection="1"/>
    <xf numFmtId="0" fontId="0" fillId="5" borderId="0" xfId="0" applyFill="1" applyProtection="1"/>
    <xf numFmtId="0" fontId="12" fillId="5" borderId="0" xfId="0" applyFont="1" applyFill="1" applyAlignment="1" applyProtection="1">
      <alignment horizontal="center"/>
    </xf>
    <xf numFmtId="0" fontId="19" fillId="5" borderId="0" xfId="0" applyFont="1" applyFill="1" applyAlignment="1" applyProtection="1"/>
    <xf numFmtId="0" fontId="4" fillId="5" borderId="0" xfId="0" applyFont="1" applyFill="1" applyAlignment="1" applyProtection="1">
      <alignment horizontal="center"/>
    </xf>
    <xf numFmtId="0" fontId="5" fillId="5" borderId="0" xfId="0" applyFont="1" applyFill="1" applyAlignment="1" applyProtection="1">
      <alignment horizontal="center"/>
    </xf>
    <xf numFmtId="0" fontId="19" fillId="5" borderId="0" xfId="0" applyFont="1" applyFill="1" applyAlignment="1" applyProtection="1">
      <alignment horizontal="center"/>
    </xf>
    <xf numFmtId="0" fontId="20" fillId="5" borderId="0" xfId="0" applyFont="1" applyFill="1" applyProtection="1"/>
    <xf numFmtId="0" fontId="24" fillId="5" borderId="0" xfId="0" applyFont="1" applyFill="1" applyBorder="1" applyAlignment="1" applyProtection="1">
      <alignment vertical="center" wrapText="1"/>
    </xf>
    <xf numFmtId="0" fontId="5" fillId="5" borderId="0" xfId="0" applyFont="1" applyFill="1" applyAlignment="1" applyProtection="1">
      <alignment horizontal="center" vertical="center"/>
    </xf>
    <xf numFmtId="0" fontId="0" fillId="5" borderId="0" xfId="0" applyFill="1" applyAlignment="1" applyProtection="1">
      <alignment vertical="center"/>
    </xf>
    <xf numFmtId="0" fontId="6" fillId="5" borderId="0" xfId="0" applyFont="1" applyFill="1" applyAlignment="1" applyProtection="1">
      <alignment horizontal="center" vertical="center" wrapText="1"/>
    </xf>
    <xf numFmtId="0" fontId="0" fillId="5" borderId="0" xfId="0" applyFill="1" applyBorder="1" applyAlignment="1" applyProtection="1">
      <alignment vertical="center"/>
    </xf>
    <xf numFmtId="0" fontId="10" fillId="5" borderId="0" xfId="0" applyFont="1" applyFill="1" applyAlignment="1" applyProtection="1">
      <alignment horizontal="left" vertical="center" wrapText="1"/>
    </xf>
    <xf numFmtId="0" fontId="10" fillId="5" borderId="0" xfId="0" applyFont="1" applyFill="1" applyAlignment="1" applyProtection="1">
      <alignment horizontal="center" vertical="center" wrapText="1"/>
    </xf>
    <xf numFmtId="0" fontId="10" fillId="5" borderId="0" xfId="0" applyFont="1" applyFill="1" applyBorder="1" applyAlignment="1" applyProtection="1">
      <alignment vertical="center"/>
    </xf>
    <xf numFmtId="0" fontId="5" fillId="5" borderId="0" xfId="0" applyFont="1" applyFill="1" applyAlignment="1" applyProtection="1">
      <alignment wrapText="1"/>
    </xf>
    <xf numFmtId="0" fontId="19" fillId="5" borderId="0" xfId="0" applyFont="1" applyFill="1" applyAlignment="1" applyProtection="1">
      <alignment wrapText="1"/>
    </xf>
    <xf numFmtId="0" fontId="5" fillId="5" borderId="0"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2" fillId="5" borderId="0" xfId="0" applyFont="1" applyFill="1" applyBorder="1" applyAlignment="1" applyProtection="1">
      <alignment horizontal="left" vertical="center"/>
    </xf>
    <xf numFmtId="0" fontId="10" fillId="5" borderId="0" xfId="0" applyFont="1" applyFill="1" applyBorder="1" applyAlignment="1" applyProtection="1">
      <alignment vertical="center" wrapText="1"/>
    </xf>
    <xf numFmtId="0" fontId="10" fillId="5" borderId="0" xfId="0" applyFont="1" applyFill="1" applyBorder="1" applyAlignment="1" applyProtection="1">
      <alignment horizontal="left" vertical="center"/>
    </xf>
    <xf numFmtId="0" fontId="12" fillId="5" borderId="0" xfId="0" applyFont="1" applyFill="1" applyBorder="1" applyAlignment="1" applyProtection="1">
      <alignment horizontal="left" vertical="center" wrapText="1"/>
    </xf>
    <xf numFmtId="0" fontId="10" fillId="5" borderId="0" xfId="0" applyFont="1" applyFill="1" applyBorder="1" applyAlignment="1" applyProtection="1">
      <alignment horizontal="left" vertical="center" wrapText="1"/>
    </xf>
    <xf numFmtId="0" fontId="25" fillId="5" borderId="0" xfId="0" applyFont="1" applyFill="1" applyBorder="1" applyAlignment="1" applyProtection="1">
      <alignment horizontal="left" vertical="center"/>
    </xf>
    <xf numFmtId="0" fontId="10" fillId="5" borderId="0" xfId="0" applyFont="1" applyFill="1" applyBorder="1" applyAlignment="1" applyProtection="1">
      <alignment horizontal="left" vertical="top" wrapText="1"/>
    </xf>
    <xf numFmtId="0" fontId="10" fillId="5" borderId="0" xfId="0" applyFont="1" applyFill="1" applyBorder="1" applyAlignment="1" applyProtection="1">
      <alignment horizontal="left"/>
    </xf>
    <xf numFmtId="0" fontId="10" fillId="5" borderId="0" xfId="0" applyFont="1" applyFill="1" applyBorder="1" applyAlignment="1" applyProtection="1"/>
    <xf numFmtId="0" fontId="5" fillId="5" borderId="0" xfId="0" applyFont="1" applyFill="1" applyBorder="1" applyAlignment="1" applyProtection="1">
      <alignment vertical="center"/>
    </xf>
    <xf numFmtId="0" fontId="25" fillId="5" borderId="0" xfId="0" applyFont="1" applyFill="1" applyAlignment="1" applyProtection="1">
      <alignment vertical="top"/>
    </xf>
    <xf numFmtId="0" fontId="27" fillId="5" borderId="0" xfId="0" applyFont="1" applyFill="1" applyBorder="1" applyAlignment="1" applyProtection="1">
      <alignment vertical="top" wrapText="1"/>
    </xf>
    <xf numFmtId="0" fontId="9" fillId="5" borderId="0" xfId="0" applyFont="1" applyFill="1" applyAlignment="1" applyProtection="1">
      <alignment horizontal="left" vertical="top"/>
    </xf>
    <xf numFmtId="0" fontId="9" fillId="5" borderId="0" xfId="0" applyFont="1" applyFill="1" applyAlignment="1" applyProtection="1">
      <alignment vertical="top"/>
    </xf>
    <xf numFmtId="3" fontId="9" fillId="5" borderId="0" xfId="0" applyNumberFormat="1" applyFont="1" applyFill="1" applyAlignment="1" applyProtection="1">
      <alignment horizontal="right" vertical="top"/>
    </xf>
    <xf numFmtId="0" fontId="0" fillId="5" borderId="0" xfId="0" applyFill="1" applyAlignment="1" applyProtection="1">
      <alignment vertical="top"/>
    </xf>
    <xf numFmtId="0" fontId="9" fillId="5" borderId="0" xfId="0" applyFont="1" applyFill="1" applyBorder="1" applyAlignment="1" applyProtection="1">
      <alignment horizontal="left" vertical="center" wrapText="1"/>
    </xf>
    <xf numFmtId="0" fontId="12" fillId="5" borderId="0" xfId="0" applyFont="1" applyFill="1" applyBorder="1" applyAlignment="1" applyProtection="1">
      <alignment horizontal="left" vertical="center"/>
    </xf>
    <xf numFmtId="0" fontId="5" fillId="5" borderId="0" xfId="0" applyFont="1" applyFill="1" applyBorder="1" applyAlignment="1" applyProtection="1">
      <alignment horizontal="left" vertical="top"/>
    </xf>
    <xf numFmtId="0" fontId="12" fillId="5" borderId="0" xfId="0" applyFont="1" applyFill="1" applyBorder="1" applyAlignment="1" applyProtection="1">
      <alignment vertical="center"/>
    </xf>
    <xf numFmtId="0" fontId="20" fillId="5" borderId="0" xfId="0" applyFont="1" applyFill="1" applyBorder="1" applyAlignment="1" applyProtection="1">
      <alignment horizontal="left" vertical="center"/>
    </xf>
    <xf numFmtId="0" fontId="15" fillId="5" borderId="0" xfId="0" applyFont="1" applyFill="1" applyBorder="1" applyAlignment="1" applyProtection="1">
      <alignment horizontal="left" vertical="center"/>
    </xf>
    <xf numFmtId="0" fontId="5" fillId="5" borderId="0" xfId="0" applyFont="1" applyFill="1" applyAlignment="1" applyProtection="1">
      <alignment horizontal="left" vertical="center"/>
    </xf>
    <xf numFmtId="0" fontId="20" fillId="5" borderId="0" xfId="0" applyFont="1" applyFill="1" applyAlignment="1" applyProtection="1">
      <alignment horizontal="left" vertical="center"/>
    </xf>
    <xf numFmtId="0" fontId="19" fillId="5" borderId="0" xfId="0" applyFont="1" applyFill="1" applyBorder="1" applyAlignment="1" applyProtection="1">
      <alignment horizontal="left" vertical="top"/>
    </xf>
    <xf numFmtId="0" fontId="10" fillId="5" borderId="0" xfId="0" applyFont="1" applyFill="1" applyBorder="1" applyAlignment="1" applyProtection="1">
      <alignment horizontal="right" vertical="center"/>
    </xf>
    <xf numFmtId="0" fontId="19" fillId="5" borderId="0" xfId="0" applyFont="1" applyFill="1" applyBorder="1" applyAlignment="1" applyProtection="1">
      <alignment horizontal="left" vertical="center"/>
    </xf>
    <xf numFmtId="0" fontId="12" fillId="5" borderId="0" xfId="0" applyFont="1" applyFill="1" applyBorder="1" applyAlignment="1" applyProtection="1">
      <alignment horizontal="left" vertical="top" wrapText="1"/>
    </xf>
    <xf numFmtId="0" fontId="9" fillId="5" borderId="0" xfId="0" applyFont="1" applyFill="1" applyBorder="1" applyAlignment="1" applyProtection="1">
      <alignment horizontal="left" vertical="top" wrapText="1"/>
    </xf>
    <xf numFmtId="0" fontId="21" fillId="5" borderId="0" xfId="0" applyFont="1" applyFill="1" applyBorder="1" applyAlignment="1" applyProtection="1">
      <alignment horizontal="left" vertical="center"/>
    </xf>
    <xf numFmtId="0" fontId="11" fillId="5" borderId="0" xfId="0" applyFont="1" applyFill="1" applyBorder="1" applyAlignment="1" applyProtection="1">
      <alignment horizontal="right" vertical="center"/>
    </xf>
    <xf numFmtId="0" fontId="12" fillId="5" borderId="0" xfId="0" applyFont="1" applyFill="1" applyAlignment="1" applyProtection="1">
      <alignment horizontal="left" vertical="center"/>
    </xf>
    <xf numFmtId="0" fontId="3" fillId="5" borderId="0" xfId="0" applyFont="1" applyFill="1" applyBorder="1" applyProtection="1"/>
    <xf numFmtId="0" fontId="5" fillId="5" borderId="0" xfId="0" applyFont="1" applyFill="1" applyBorder="1" applyAlignment="1" applyProtection="1">
      <alignment horizontal="left" vertical="center" wrapText="1"/>
    </xf>
    <xf numFmtId="0" fontId="4" fillId="5" borderId="0" xfId="0" applyFont="1" applyFill="1" applyAlignment="1" applyProtection="1">
      <alignment horizontal="left"/>
    </xf>
    <xf numFmtId="0" fontId="0" fillId="5" borderId="0" xfId="0" applyFill="1" applyAlignment="1" applyProtection="1">
      <alignment horizontal="left"/>
    </xf>
    <xf numFmtId="0" fontId="5" fillId="5" borderId="0" xfId="0" applyFont="1" applyFill="1" applyAlignment="1" applyProtection="1">
      <alignment vertical="center"/>
    </xf>
    <xf numFmtId="0" fontId="12" fillId="5" borderId="0" xfId="0" applyFont="1" applyFill="1" applyAlignment="1" applyProtection="1">
      <alignment vertical="center"/>
    </xf>
    <xf numFmtId="0" fontId="12" fillId="5" borderId="0" xfId="0" applyFont="1" applyFill="1" applyBorder="1" applyProtection="1"/>
    <xf numFmtId="0" fontId="0" fillId="5" borderId="0" xfId="0" applyFill="1" applyBorder="1" applyProtection="1"/>
    <xf numFmtId="0" fontId="5" fillId="5" borderId="0" xfId="0" applyFont="1" applyFill="1" applyAlignment="1" applyProtection="1">
      <alignment vertical="top"/>
    </xf>
    <xf numFmtId="0" fontId="4" fillId="5" borderId="0" xfId="0" applyFont="1" applyFill="1" applyProtection="1"/>
    <xf numFmtId="0" fontId="0" fillId="5" borderId="0" xfId="0" applyFill="1" applyAlignment="1" applyProtection="1">
      <alignment horizontal="left" vertical="center"/>
    </xf>
    <xf numFmtId="14" fontId="5" fillId="5" borderId="0" xfId="0" applyNumberFormat="1" applyFont="1" applyFill="1" applyAlignment="1" applyProtection="1">
      <alignment vertical="top" wrapText="1"/>
    </xf>
    <xf numFmtId="0" fontId="10" fillId="5" borderId="0" xfId="0" applyFont="1" applyFill="1" applyAlignment="1" applyProtection="1"/>
    <xf numFmtId="0" fontId="2" fillId="5" borderId="0" xfId="0" applyFont="1" applyFill="1" applyBorder="1" applyAlignment="1" applyProtection="1">
      <alignment vertical="center"/>
    </xf>
    <xf numFmtId="0" fontId="31" fillId="5" borderId="0" xfId="0" applyFont="1" applyFill="1" applyAlignment="1" applyProtection="1">
      <alignment vertical="center"/>
    </xf>
    <xf numFmtId="0" fontId="10" fillId="5" borderId="0" xfId="0" applyFont="1" applyFill="1" applyAlignment="1" applyProtection="1">
      <alignment vertical="center"/>
    </xf>
    <xf numFmtId="0" fontId="4" fillId="5" borderId="0" xfId="0" applyFont="1" applyFill="1" applyAlignment="1" applyProtection="1">
      <alignment horizontal="left" vertical="center"/>
    </xf>
    <xf numFmtId="0" fontId="5" fillId="5" borderId="0" xfId="0" applyFont="1" applyFill="1" applyAlignment="1" applyProtection="1">
      <alignment horizontal="left"/>
    </xf>
    <xf numFmtId="0" fontId="4" fillId="5" borderId="0" xfId="0" applyFont="1" applyFill="1" applyBorder="1" applyAlignment="1" applyProtection="1"/>
    <xf numFmtId="0" fontId="5" fillId="5" borderId="0" xfId="0" applyFont="1" applyFill="1" applyAlignment="1" applyProtection="1"/>
    <xf numFmtId="0" fontId="5" fillId="5" borderId="0" xfId="0" applyFont="1" applyFill="1" applyAlignment="1" applyProtection="1">
      <alignment vertical="top" wrapText="1"/>
    </xf>
    <xf numFmtId="0" fontId="5" fillId="5" borderId="0" xfId="0" applyFont="1" applyFill="1" applyAlignment="1" applyProtection="1">
      <alignment horizontal="left" wrapText="1"/>
    </xf>
    <xf numFmtId="0" fontId="10" fillId="5" borderId="0" xfId="0" applyFont="1" applyFill="1" applyAlignment="1" applyProtection="1">
      <alignment horizontal="left"/>
    </xf>
    <xf numFmtId="0" fontId="25" fillId="5" borderId="0" xfId="0" applyFont="1" applyFill="1" applyBorder="1" applyAlignment="1" applyProtection="1">
      <alignment horizontal="left" vertical="center" wrapText="1"/>
    </xf>
    <xf numFmtId="0" fontId="8" fillId="5" borderId="0" xfId="1" applyFill="1" applyAlignment="1" applyProtection="1">
      <alignment horizontal="left" vertical="center" wrapText="1"/>
    </xf>
    <xf numFmtId="0" fontId="4" fillId="5" borderId="0" xfId="0" applyFont="1" applyFill="1" applyBorder="1" applyAlignment="1" applyProtection="1">
      <alignment horizontal="left"/>
    </xf>
    <xf numFmtId="0" fontId="5" fillId="5" borderId="0" xfId="0" applyFont="1" applyFill="1" applyBorder="1" applyAlignment="1" applyProtection="1">
      <alignment horizontal="left" vertical="top" wrapText="1"/>
    </xf>
    <xf numFmtId="0" fontId="3" fillId="5" borderId="0" xfId="0" applyFont="1" applyFill="1" applyAlignment="1" applyProtection="1">
      <alignment vertical="top"/>
    </xf>
    <xf numFmtId="0" fontId="5" fillId="5" borderId="0" xfId="0" applyFont="1" applyFill="1" applyBorder="1" applyProtection="1"/>
    <xf numFmtId="0" fontId="12" fillId="5" borderId="0" xfId="0" applyFont="1" applyFill="1" applyBorder="1" applyAlignment="1" applyProtection="1">
      <alignment wrapText="1"/>
    </xf>
    <xf numFmtId="0" fontId="9" fillId="5" borderId="0" xfId="0" applyFont="1" applyFill="1" applyBorder="1" applyAlignment="1" applyProtection="1">
      <alignment wrapText="1"/>
    </xf>
    <xf numFmtId="0" fontId="10" fillId="5" borderId="0" xfId="0" applyFont="1" applyFill="1" applyBorder="1" applyAlignment="1" applyProtection="1">
      <alignment vertical="top" wrapText="1"/>
    </xf>
    <xf numFmtId="0" fontId="5" fillId="5" borderId="0" xfId="0" applyFont="1" applyFill="1" applyBorder="1" applyAlignment="1" applyProtection="1">
      <alignment vertical="top" wrapText="1"/>
    </xf>
    <xf numFmtId="0" fontId="5" fillId="5" borderId="0" xfId="0" applyFont="1" applyFill="1" applyBorder="1" applyAlignment="1" applyProtection="1">
      <alignment horizontal="right" vertical="top"/>
    </xf>
    <xf numFmtId="0" fontId="4" fillId="5" borderId="0" xfId="0" applyFont="1" applyFill="1" applyBorder="1" applyAlignment="1" applyProtection="1">
      <alignment horizontal="left" vertical="top" wrapText="1"/>
    </xf>
    <xf numFmtId="0" fontId="3" fillId="5" borderId="0" xfId="0" applyFont="1" applyFill="1" applyAlignment="1" applyProtection="1">
      <alignment vertical="top" wrapText="1"/>
    </xf>
    <xf numFmtId="0" fontId="5" fillId="5" borderId="0" xfId="0" applyFont="1" applyFill="1" applyAlignment="1" applyProtection="1">
      <alignment horizontal="left" vertical="top"/>
    </xf>
    <xf numFmtId="0" fontId="10" fillId="5" borderId="0" xfId="0" applyFont="1" applyFill="1" applyAlignment="1" applyProtection="1">
      <alignment horizontal="left" vertical="center"/>
    </xf>
    <xf numFmtId="0" fontId="12" fillId="5" borderId="0" xfId="0" applyFont="1" applyFill="1" applyBorder="1" applyAlignment="1" applyProtection="1">
      <alignment vertical="center" wrapText="1"/>
    </xf>
    <xf numFmtId="0" fontId="10" fillId="5" borderId="0" xfId="0" applyFont="1" applyFill="1" applyAlignment="1" applyProtection="1">
      <alignment vertical="top"/>
    </xf>
    <xf numFmtId="0" fontId="10" fillId="5" borderId="0" xfId="0" applyFont="1" applyFill="1" applyBorder="1" applyAlignment="1" applyProtection="1">
      <alignment horizontal="right" vertical="top"/>
    </xf>
    <xf numFmtId="0" fontId="12" fillId="5" borderId="1" xfId="0" applyFont="1" applyFill="1" applyBorder="1" applyAlignment="1" applyProtection="1">
      <alignment horizontal="left" vertical="top" wrapText="1"/>
    </xf>
    <xf numFmtId="0" fontId="10" fillId="5" borderId="1" xfId="0" applyFont="1" applyFill="1" applyBorder="1" applyAlignment="1" applyProtection="1">
      <alignment horizontal="center" vertical="center" wrapText="1"/>
    </xf>
    <xf numFmtId="0" fontId="12" fillId="5" borderId="0" xfId="0" applyFont="1" applyFill="1" applyAlignment="1" applyProtection="1">
      <alignment vertical="center" wrapText="1"/>
    </xf>
    <xf numFmtId="0" fontId="12" fillId="5" borderId="2" xfId="0" applyFont="1" applyFill="1" applyBorder="1" applyAlignment="1" applyProtection="1">
      <alignment horizontal="center" vertical="center" wrapText="1"/>
    </xf>
    <xf numFmtId="0" fontId="12" fillId="5" borderId="0" xfId="0" applyFont="1" applyFill="1" applyAlignment="1" applyProtection="1">
      <alignment horizontal="center" vertical="center" wrapText="1"/>
    </xf>
    <xf numFmtId="0" fontId="0" fillId="5" borderId="0" xfId="0" applyFill="1" applyAlignment="1" applyProtection="1">
      <alignment wrapText="1"/>
    </xf>
    <xf numFmtId="0" fontId="25" fillId="5" borderId="0" xfId="0" applyFont="1" applyFill="1" applyAlignment="1" applyProtection="1">
      <alignment horizontal="left" wrapText="1"/>
    </xf>
    <xf numFmtId="0" fontId="12" fillId="5" borderId="0" xfId="0" applyFont="1" applyFill="1" applyAlignment="1" applyProtection="1">
      <alignment wrapText="1"/>
    </xf>
    <xf numFmtId="0" fontId="12" fillId="5" borderId="0" xfId="0" applyFont="1" applyFill="1" applyAlignment="1" applyProtection="1">
      <alignment horizontal="left" wrapText="1"/>
    </xf>
    <xf numFmtId="0" fontId="12" fillId="5" borderId="0" xfId="0" applyFont="1" applyFill="1" applyBorder="1" applyAlignment="1" applyProtection="1">
      <alignment horizontal="center" vertical="center" wrapText="1"/>
    </xf>
    <xf numFmtId="0" fontId="19" fillId="5" borderId="0" xfId="0" applyFont="1" applyFill="1" applyProtection="1"/>
    <xf numFmtId="0" fontId="11" fillId="5" borderId="0" xfId="0" applyFont="1" applyFill="1" applyAlignment="1" applyProtection="1">
      <alignment horizontal="left" vertical="center" wrapText="1"/>
    </xf>
    <xf numFmtId="0" fontId="10" fillId="5" borderId="0" xfId="0" applyFont="1" applyFill="1" applyProtection="1"/>
    <xf numFmtId="0" fontId="2" fillId="5" borderId="0" xfId="0" applyFont="1" applyFill="1" applyAlignment="1" applyProtection="1">
      <alignment vertical="top"/>
    </xf>
    <xf numFmtId="0" fontId="2" fillId="5" borderId="0" xfId="0" applyFont="1" applyFill="1" applyProtection="1"/>
    <xf numFmtId="0" fontId="5" fillId="5" borderId="0" xfId="0" applyFont="1" applyFill="1" applyAlignment="1" applyProtection="1">
      <alignment horizontal="right" vertical="top" wrapText="1"/>
    </xf>
    <xf numFmtId="0" fontId="10" fillId="5" borderId="0" xfId="0" applyFont="1" applyFill="1" applyAlignment="1" applyProtection="1">
      <alignment horizontal="left" vertical="top" wrapText="1"/>
    </xf>
    <xf numFmtId="0" fontId="5" fillId="5" borderId="0" xfId="0" applyFont="1" applyFill="1" applyAlignment="1" applyProtection="1">
      <alignment horizontal="left" vertical="top" wrapText="1"/>
    </xf>
    <xf numFmtId="0" fontId="10" fillId="5" borderId="0" xfId="0" applyFont="1" applyFill="1" applyAlignment="1" applyProtection="1">
      <alignment horizontal="left" vertical="top"/>
    </xf>
    <xf numFmtId="0" fontId="10" fillId="5" borderId="0" xfId="0" applyFont="1" applyFill="1" applyAlignment="1" applyProtection="1">
      <alignment vertical="top" wrapText="1"/>
    </xf>
    <xf numFmtId="0" fontId="43" fillId="5" borderId="0" xfId="0" applyFont="1" applyFill="1" applyAlignment="1" applyProtection="1">
      <alignment vertical="top"/>
    </xf>
    <xf numFmtId="0" fontId="42" fillId="5" borderId="0" xfId="0" applyFont="1" applyFill="1" applyAlignment="1" applyProtection="1">
      <alignment horizontal="left" vertical="top" wrapText="1"/>
    </xf>
    <xf numFmtId="0" fontId="42" fillId="5" borderId="0" xfId="0" applyFont="1" applyFill="1" applyAlignment="1" applyProtection="1">
      <alignment vertical="top" wrapText="1"/>
    </xf>
    <xf numFmtId="0" fontId="42" fillId="5" borderId="0" xfId="0" applyFont="1" applyFill="1" applyProtection="1"/>
    <xf numFmtId="0" fontId="12" fillId="5" borderId="0" xfId="0" applyFont="1" applyFill="1" applyAlignment="1" applyProtection="1">
      <alignment vertical="top"/>
    </xf>
    <xf numFmtId="0" fontId="0" fillId="5" borderId="0" xfId="0" applyFill="1" applyBorder="1" applyAlignment="1" applyProtection="1">
      <alignment vertical="top"/>
    </xf>
    <xf numFmtId="0" fontId="5" fillId="5" borderId="0" xfId="0" applyFont="1" applyFill="1" applyAlignment="1" applyProtection="1">
      <alignment horizontal="right" vertical="top"/>
    </xf>
    <xf numFmtId="0" fontId="23" fillId="5" borderId="0" xfId="0" applyFont="1" applyFill="1" applyBorder="1" applyAlignment="1" applyProtection="1">
      <alignment horizontal="left" vertical="top" wrapText="1"/>
    </xf>
    <xf numFmtId="0" fontId="42" fillId="5" borderId="0" xfId="0" applyFont="1" applyFill="1" applyAlignment="1" applyProtection="1">
      <alignment vertical="top"/>
    </xf>
    <xf numFmtId="0" fontId="44" fillId="5" borderId="0" xfId="0" applyFont="1" applyFill="1" applyAlignment="1" applyProtection="1">
      <alignment horizontal="left" vertical="top"/>
    </xf>
    <xf numFmtId="0" fontId="1" fillId="5" borderId="0" xfId="0" applyFont="1" applyFill="1" applyProtection="1"/>
    <xf numFmtId="0" fontId="44" fillId="5" borderId="0" xfId="0" applyFont="1" applyFill="1" applyAlignment="1" applyProtection="1">
      <alignment vertical="top"/>
    </xf>
    <xf numFmtId="0" fontId="1" fillId="5" borderId="0" xfId="0" applyFont="1" applyFill="1" applyAlignment="1" applyProtection="1">
      <alignment vertical="center"/>
    </xf>
    <xf numFmtId="0" fontId="44" fillId="5" borderId="0" xfId="0" applyFont="1" applyFill="1" applyAlignment="1" applyProtection="1">
      <alignment horizontal="left" vertical="top" wrapText="1"/>
    </xf>
    <xf numFmtId="0" fontId="45" fillId="5" borderId="0" xfId="0" applyFont="1" applyFill="1" applyAlignment="1" applyProtection="1">
      <alignment vertical="center"/>
    </xf>
    <xf numFmtId="0" fontId="1" fillId="5" borderId="0" xfId="0" applyFont="1" applyFill="1" applyAlignment="1" applyProtection="1">
      <alignment vertical="top"/>
    </xf>
    <xf numFmtId="0" fontId="12" fillId="5" borderId="0" xfId="0" applyFont="1" applyFill="1" applyAlignment="1" applyProtection="1">
      <alignment horizontal="left" vertical="top"/>
    </xf>
    <xf numFmtId="0" fontId="22" fillId="5" borderId="0" xfId="0" applyFont="1" applyFill="1" applyAlignment="1" applyProtection="1">
      <alignment vertical="center" wrapText="1"/>
    </xf>
    <xf numFmtId="0" fontId="22" fillId="5" borderId="0" xfId="0" applyFont="1" applyFill="1" applyAlignment="1" applyProtection="1">
      <alignment vertical="top" wrapText="1"/>
    </xf>
    <xf numFmtId="0" fontId="12" fillId="5" borderId="0" xfId="0" applyFont="1" applyFill="1" applyAlignment="1" applyProtection="1">
      <alignment horizontal="left" vertical="top" wrapText="1"/>
    </xf>
    <xf numFmtId="0" fontId="5" fillId="5" borderId="0" xfId="0" applyFont="1" applyFill="1" applyBorder="1" applyAlignment="1" applyProtection="1">
      <alignment horizontal="left" vertical="center"/>
    </xf>
    <xf numFmtId="0" fontId="54" fillId="3" borderId="0" xfId="2" applyFont="1" applyFill="1" applyAlignment="1" applyProtection="1"/>
    <xf numFmtId="0" fontId="54" fillId="3" borderId="0" xfId="2" applyFont="1" applyFill="1" applyAlignment="1"/>
    <xf numFmtId="0" fontId="54" fillId="0" borderId="0" xfId="2" applyFont="1" applyAlignment="1"/>
    <xf numFmtId="0" fontId="54" fillId="3" borderId="0" xfId="2" applyFont="1" applyFill="1" applyAlignment="1" applyProtection="1">
      <alignment vertical="top" wrapText="1"/>
    </xf>
    <xf numFmtId="0" fontId="54" fillId="3" borderId="0" xfId="2" applyFont="1" applyFill="1" applyAlignment="1" applyProtection="1">
      <alignment horizontal="right" vertical="top" wrapText="1"/>
    </xf>
    <xf numFmtId="0" fontId="54" fillId="3" borderId="0" xfId="2" applyFont="1" applyFill="1" applyAlignment="1">
      <alignment vertical="top" wrapText="1"/>
    </xf>
    <xf numFmtId="0" fontId="54" fillId="0" borderId="0" xfId="2" applyFont="1" applyAlignment="1">
      <alignment vertical="top" wrapText="1"/>
    </xf>
    <xf numFmtId="0" fontId="54" fillId="3" borderId="0" xfId="2" applyFont="1" applyFill="1" applyAlignment="1" applyProtection="1">
      <alignment vertical="top"/>
    </xf>
    <xf numFmtId="0" fontId="54" fillId="3" borderId="0" xfId="2" applyFont="1" applyFill="1" applyAlignment="1" applyProtection="1">
      <alignment horizontal="right" vertical="top"/>
    </xf>
    <xf numFmtId="0" fontId="54" fillId="3" borderId="0" xfId="2" applyFont="1" applyFill="1" applyAlignment="1">
      <alignment vertical="top"/>
    </xf>
    <xf numFmtId="0" fontId="54" fillId="0" borderId="0" xfId="2" applyFont="1" applyAlignment="1">
      <alignment vertical="top"/>
    </xf>
    <xf numFmtId="0" fontId="32" fillId="3" borderId="0" xfId="2" applyFont="1" applyFill="1" applyAlignment="1" applyProtection="1">
      <alignment horizontal="left" vertical="top"/>
    </xf>
    <xf numFmtId="0" fontId="10" fillId="5" borderId="0" xfId="0" applyFont="1" applyFill="1" applyBorder="1" applyAlignment="1" applyProtection="1">
      <alignment horizontal="left" vertical="top" wrapText="1"/>
    </xf>
    <xf numFmtId="0" fontId="12" fillId="5" borderId="0" xfId="0" applyFont="1" applyFill="1" applyBorder="1" applyAlignment="1" applyProtection="1">
      <alignment horizontal="left" vertical="top"/>
    </xf>
    <xf numFmtId="0" fontId="28" fillId="3" borderId="0" xfId="2" applyFont="1" applyFill="1" applyBorder="1" applyAlignment="1" applyProtection="1">
      <alignment horizontal="center" vertical="top"/>
    </xf>
    <xf numFmtId="0" fontId="10" fillId="3" borderId="0" xfId="2" applyFont="1" applyFill="1" applyBorder="1" applyAlignment="1" applyProtection="1">
      <alignment horizontal="left" vertical="top" wrapText="1"/>
    </xf>
    <xf numFmtId="0" fontId="32" fillId="3" borderId="0" xfId="2" applyFont="1" applyFill="1" applyBorder="1" applyAlignment="1" applyProtection="1">
      <alignment vertical="center" wrapText="1"/>
    </xf>
    <xf numFmtId="0" fontId="32" fillId="3" borderId="0" xfId="2" applyFont="1" applyFill="1" applyBorder="1" applyAlignment="1" applyProtection="1">
      <alignment vertical="center"/>
    </xf>
    <xf numFmtId="0" fontId="10" fillId="5" borderId="0" xfId="0" applyFont="1" applyFill="1" applyAlignment="1" applyProtection="1">
      <alignment horizontal="left" vertical="center"/>
    </xf>
    <xf numFmtId="0" fontId="5" fillId="5" borderId="0" xfId="0" applyFont="1" applyFill="1" applyBorder="1" applyAlignment="1" applyProtection="1">
      <alignment horizontal="left" vertical="top" wrapText="1"/>
    </xf>
    <xf numFmtId="0" fontId="10" fillId="5" borderId="0" xfId="0" applyFont="1" applyFill="1" applyAlignment="1" applyProtection="1">
      <alignment horizontal="left" vertical="center" wrapText="1"/>
    </xf>
    <xf numFmtId="0" fontId="5" fillId="5" borderId="0" xfId="0" applyFont="1" applyFill="1" applyAlignment="1" applyProtection="1">
      <alignment horizontal="left" vertical="center"/>
    </xf>
    <xf numFmtId="0" fontId="10" fillId="5" borderId="0" xfId="0" applyFont="1" applyFill="1" applyBorder="1" applyAlignment="1" applyProtection="1">
      <alignment horizontal="left" vertical="top"/>
    </xf>
    <xf numFmtId="4" fontId="41" fillId="3" borderId="0" xfId="2" applyNumberFormat="1" applyFont="1" applyFill="1" applyBorder="1" applyAlignment="1" applyProtection="1">
      <alignment horizontal="left" vertical="top" wrapText="1"/>
    </xf>
    <xf numFmtId="0" fontId="43" fillId="5" borderId="0" xfId="0" applyFont="1" applyFill="1" applyAlignment="1" applyProtection="1">
      <alignment vertical="center"/>
    </xf>
    <xf numFmtId="0" fontId="42" fillId="5" borderId="0" xfId="0" applyFont="1" applyFill="1" applyAlignment="1" applyProtection="1">
      <alignment vertical="center"/>
    </xf>
    <xf numFmtId="0" fontId="42" fillId="0" borderId="0" xfId="0" applyFont="1" applyAlignment="1" applyProtection="1">
      <alignment vertical="center"/>
    </xf>
    <xf numFmtId="0" fontId="44" fillId="5" borderId="0" xfId="0" applyFont="1" applyFill="1" applyAlignment="1" applyProtection="1">
      <alignment vertical="center"/>
    </xf>
    <xf numFmtId="0" fontId="44" fillId="0" borderId="0" xfId="0" applyFont="1" applyAlignment="1" applyProtection="1">
      <alignment vertical="center"/>
    </xf>
    <xf numFmtId="0" fontId="2" fillId="5" borderId="0" xfId="0" applyFont="1" applyFill="1" applyAlignment="1" applyProtection="1">
      <alignment vertical="center"/>
    </xf>
    <xf numFmtId="0" fontId="2" fillId="0" borderId="0" xfId="0" applyFont="1" applyAlignment="1" applyProtection="1">
      <alignment horizontal="center" vertical="center"/>
    </xf>
    <xf numFmtId="0" fontId="2" fillId="0" borderId="0" xfId="0" applyFont="1" applyAlignment="1" applyProtection="1">
      <alignment vertical="center"/>
    </xf>
    <xf numFmtId="0" fontId="2" fillId="0" borderId="0" xfId="0" applyFont="1" applyFill="1" applyAlignment="1" applyProtection="1">
      <alignment vertical="center"/>
    </xf>
    <xf numFmtId="0" fontId="2" fillId="0" borderId="0" xfId="0" applyFont="1" applyAlignment="1" applyProtection="1">
      <alignment vertical="center" wrapText="1"/>
    </xf>
    <xf numFmtId="0" fontId="2" fillId="5" borderId="0" xfId="0" applyFont="1" applyFill="1" applyAlignment="1" applyProtection="1"/>
    <xf numFmtId="0" fontId="2" fillId="0" borderId="0" xfId="0" applyFont="1" applyFill="1" applyAlignment="1" applyProtection="1"/>
    <xf numFmtId="0" fontId="2" fillId="0" borderId="0" xfId="0" applyFont="1" applyAlignment="1" applyProtection="1"/>
    <xf numFmtId="0" fontId="57" fillId="5" borderId="0" xfId="0" applyFont="1" applyFill="1" applyAlignment="1" applyProtection="1">
      <alignment wrapText="1"/>
    </xf>
    <xf numFmtId="14" fontId="10" fillId="0" borderId="1" xfId="2" applyNumberFormat="1" applyFont="1" applyBorder="1" applyAlignment="1" applyProtection="1">
      <alignment horizontal="center" vertical="center" wrapText="1"/>
      <protection locked="0"/>
    </xf>
    <xf numFmtId="0" fontId="10" fillId="0" borderId="1" xfId="2" applyFont="1" applyBorder="1" applyAlignment="1" applyProtection="1">
      <alignment horizontal="center" vertical="center" wrapText="1"/>
      <protection locked="0"/>
    </xf>
    <xf numFmtId="4" fontId="10" fillId="0" borderId="1" xfId="2" applyNumberFormat="1" applyFont="1" applyBorder="1" applyAlignment="1" applyProtection="1">
      <alignment horizontal="center" vertical="center" wrapText="1"/>
      <protection locked="0"/>
    </xf>
    <xf numFmtId="0" fontId="55" fillId="5" borderId="0" xfId="0" applyFont="1" applyFill="1" applyAlignment="1" applyProtection="1">
      <alignment horizontal="left" vertical="center" wrapText="1"/>
    </xf>
    <xf numFmtId="4" fontId="55" fillId="3" borderId="0" xfId="2" applyNumberFormat="1" applyFont="1" applyFill="1" applyBorder="1" applyAlignment="1">
      <alignment horizontal="right" vertical="center"/>
    </xf>
    <xf numFmtId="0" fontId="2" fillId="0" borderId="0" xfId="0" applyFont="1" applyAlignment="1" applyProtection="1">
      <alignment horizontal="left" vertical="center"/>
    </xf>
    <xf numFmtId="0" fontId="32" fillId="6" borderId="0" xfId="2" applyFont="1" applyFill="1" applyAlignment="1">
      <alignment horizontal="center"/>
    </xf>
    <xf numFmtId="164" fontId="7" fillId="5" borderId="0" xfId="0" applyNumberFormat="1" applyFont="1" applyFill="1" applyProtection="1"/>
    <xf numFmtId="0" fontId="5" fillId="5" borderId="0" xfId="0" applyFont="1" applyFill="1" applyBorder="1" applyAlignment="1" applyProtection="1">
      <alignment horizontal="left" vertical="center" wrapText="1"/>
    </xf>
    <xf numFmtId="0" fontId="56" fillId="3" borderId="0" xfId="2" applyFont="1" applyFill="1" applyBorder="1" applyAlignment="1">
      <alignment vertical="center"/>
    </xf>
    <xf numFmtId="164" fontId="0" fillId="0" borderId="0" xfId="0" applyNumberFormat="1" applyProtection="1"/>
    <xf numFmtId="0" fontId="5" fillId="5" borderId="0" xfId="0" applyFont="1" applyFill="1" applyBorder="1" applyAlignment="1" applyProtection="1">
      <alignment horizontal="left" vertical="center" wrapText="1"/>
    </xf>
    <xf numFmtId="0" fontId="32" fillId="6" borderId="0" xfId="2" applyFont="1" applyFill="1" applyAlignment="1" applyProtection="1">
      <alignment horizontal="center"/>
      <protection locked="0"/>
    </xf>
    <xf numFmtId="0" fontId="4" fillId="6" borderId="0" xfId="0" applyFont="1" applyFill="1" applyAlignment="1" applyProtection="1">
      <alignment horizontal="center" vertical="center"/>
    </xf>
    <xf numFmtId="0" fontId="5" fillId="5" borderId="0" xfId="0" applyFont="1" applyFill="1" applyAlignment="1" applyProtection="1">
      <alignment horizontal="left"/>
    </xf>
    <xf numFmtId="0" fontId="10" fillId="5" borderId="0" xfId="0" applyFont="1" applyFill="1" applyAlignment="1" applyProtection="1">
      <alignment horizontal="left" vertical="top" wrapText="1"/>
    </xf>
    <xf numFmtId="0" fontId="10" fillId="5" borderId="0" xfId="0" applyFont="1" applyFill="1" applyAlignment="1" applyProtection="1">
      <alignment horizontal="left" vertical="top"/>
    </xf>
    <xf numFmtId="0" fontId="10" fillId="3" borderId="0" xfId="2" applyFont="1" applyFill="1" applyBorder="1" applyAlignment="1" applyProtection="1">
      <alignment horizontal="left" vertical="center" wrapText="1"/>
    </xf>
    <xf numFmtId="4" fontId="10" fillId="3" borderId="1" xfId="2" applyNumberFormat="1" applyFont="1" applyFill="1" applyBorder="1" applyAlignment="1" applyProtection="1">
      <alignment vertical="center" wrapText="1"/>
    </xf>
    <xf numFmtId="4" fontId="10" fillId="3" borderId="0" xfId="2" applyNumberFormat="1" applyFont="1" applyFill="1" applyBorder="1" applyAlignment="1" applyProtection="1">
      <alignment vertical="center" wrapText="1"/>
    </xf>
    <xf numFmtId="0" fontId="0" fillId="5" borderId="0" xfId="0" applyFill="1" applyAlignment="1" applyProtection="1">
      <alignment horizontal="left" vertical="center" wrapText="1"/>
    </xf>
    <xf numFmtId="0" fontId="5" fillId="5" borderId="0" xfId="0" applyFont="1" applyFill="1" applyAlignment="1" applyProtection="1">
      <alignment horizontal="left" vertical="top" wrapText="1"/>
    </xf>
    <xf numFmtId="0" fontId="10" fillId="3" borderId="0" xfId="2" applyFont="1" applyFill="1" applyBorder="1" applyAlignment="1" applyProtection="1">
      <alignment horizontal="left" vertical="center" wrapText="1"/>
    </xf>
    <xf numFmtId="4" fontId="10" fillId="3" borderId="1" xfId="0" applyNumberFormat="1" applyFont="1" applyFill="1" applyBorder="1" applyAlignment="1" applyProtection="1">
      <alignment horizontal="center" vertical="center" wrapText="1"/>
    </xf>
    <xf numFmtId="0" fontId="0" fillId="3" borderId="6" xfId="0" applyFill="1" applyBorder="1"/>
    <xf numFmtId="0" fontId="0" fillId="3" borderId="3" xfId="0" applyFill="1" applyBorder="1"/>
    <xf numFmtId="0" fontId="0" fillId="3" borderId="7" xfId="0" applyFill="1" applyBorder="1"/>
    <xf numFmtId="0" fontId="29" fillId="3" borderId="5" xfId="0" applyFont="1" applyFill="1" applyBorder="1" applyAlignment="1"/>
    <xf numFmtId="0" fontId="10" fillId="3" borderId="2" xfId="0" applyFont="1" applyFill="1" applyBorder="1"/>
    <xf numFmtId="0" fontId="28" fillId="3" borderId="0" xfId="0" applyFont="1" applyFill="1" applyBorder="1" applyAlignment="1">
      <alignment horizontal="center"/>
    </xf>
    <xf numFmtId="0" fontId="4" fillId="3" borderId="5" xfId="0" applyFont="1" applyFill="1" applyBorder="1" applyAlignment="1">
      <alignment vertical="center"/>
    </xf>
    <xf numFmtId="0" fontId="4" fillId="3" borderId="0" xfId="0" applyFont="1" applyFill="1" applyBorder="1" applyAlignment="1">
      <alignment vertical="center"/>
    </xf>
    <xf numFmtId="0" fontId="5" fillId="3" borderId="0" xfId="0" applyFont="1" applyFill="1" applyBorder="1" applyAlignment="1" applyProtection="1">
      <alignment horizontal="right" vertical="center" wrapText="1"/>
    </xf>
    <xf numFmtId="0" fontId="5" fillId="3" borderId="0" xfId="0" applyFont="1" applyFill="1" applyBorder="1" applyAlignment="1" applyProtection="1">
      <alignment vertical="center"/>
    </xf>
    <xf numFmtId="0" fontId="4" fillId="3" borderId="2" xfId="0" applyFont="1" applyFill="1" applyBorder="1" applyAlignment="1">
      <alignment vertical="center"/>
    </xf>
    <xf numFmtId="0" fontId="0" fillId="3" borderId="5" xfId="0" applyFill="1" applyBorder="1" applyAlignment="1">
      <alignment vertical="center"/>
    </xf>
    <xf numFmtId="0" fontId="0" fillId="3" borderId="2" xfId="0" applyFill="1" applyBorder="1" applyAlignment="1">
      <alignment vertical="center"/>
    </xf>
    <xf numFmtId="0" fontId="30" fillId="3" borderId="0" xfId="0" applyFont="1" applyFill="1" applyBorder="1" applyAlignment="1">
      <alignment horizontal="center" vertical="center"/>
    </xf>
    <xf numFmtId="0" fontId="10" fillId="3" borderId="0" xfId="0" applyFont="1" applyFill="1" applyBorder="1" applyAlignment="1" applyProtection="1">
      <alignment horizontal="center" vertical="center"/>
    </xf>
    <xf numFmtId="0" fontId="0" fillId="3" borderId="5" xfId="0" applyFill="1" applyBorder="1"/>
    <xf numFmtId="0" fontId="0" fillId="3" borderId="2" xfId="0" applyFill="1" applyBorder="1"/>
    <xf numFmtId="0" fontId="5" fillId="3" borderId="0" xfId="0" applyFont="1" applyFill="1" applyBorder="1" applyAlignment="1">
      <alignment horizontal="left"/>
    </xf>
    <xf numFmtId="0" fontId="35" fillId="3" borderId="5" xfId="0" applyFont="1" applyFill="1" applyBorder="1"/>
    <xf numFmtId="0" fontId="35" fillId="3" borderId="2" xfId="0" applyFont="1" applyFill="1" applyBorder="1"/>
    <xf numFmtId="0" fontId="4" fillId="3" borderId="0" xfId="0" applyFont="1" applyFill="1" applyBorder="1"/>
    <xf numFmtId="0" fontId="0" fillId="3" borderId="0" xfId="0" applyFill="1" applyBorder="1"/>
    <xf numFmtId="0" fontId="5" fillId="3" borderId="0" xfId="0" applyFont="1" applyFill="1" applyBorder="1" applyAlignment="1">
      <alignment horizontal="right" vertical="top"/>
    </xf>
    <xf numFmtId="0" fontId="5" fillId="3" borderId="5" xfId="0" applyFont="1" applyFill="1" applyBorder="1" applyAlignment="1" applyProtection="1">
      <alignment horizontal="left" vertical="top"/>
    </xf>
    <xf numFmtId="0" fontId="10" fillId="3" borderId="2" xfId="0" applyFont="1" applyFill="1" applyBorder="1" applyAlignment="1" applyProtection="1">
      <alignment vertical="top" wrapText="1" shrinkToFit="1"/>
    </xf>
    <xf numFmtId="0" fontId="0" fillId="3" borderId="4" xfId="0" applyFill="1" applyBorder="1" applyProtection="1"/>
    <xf numFmtId="0" fontId="10" fillId="3" borderId="3" xfId="0" applyFont="1" applyFill="1" applyBorder="1" applyAlignment="1" applyProtection="1">
      <alignment horizontal="left" vertical="top" wrapText="1" shrinkToFit="1"/>
    </xf>
    <xf numFmtId="0" fontId="0" fillId="3" borderId="8" xfId="0" applyFill="1" applyBorder="1"/>
    <xf numFmtId="0" fontId="0" fillId="3" borderId="9" xfId="0" applyFill="1" applyBorder="1"/>
    <xf numFmtId="0" fontId="10" fillId="3" borderId="0" xfId="2" applyFont="1" applyFill="1" applyBorder="1" applyAlignment="1" applyProtection="1">
      <alignment horizontal="center" vertical="center" wrapText="1"/>
    </xf>
    <xf numFmtId="0" fontId="10" fillId="3" borderId="0" xfId="2" applyFont="1" applyFill="1" applyBorder="1" applyAlignment="1" applyProtection="1">
      <alignment horizontal="right" vertical="center" wrapText="1"/>
    </xf>
    <xf numFmtId="0" fontId="5" fillId="5" borderId="0" xfId="0" applyFont="1" applyFill="1" applyAlignment="1" applyProtection="1">
      <alignment horizontal="left" wrapText="1"/>
    </xf>
    <xf numFmtId="0" fontId="5" fillId="5" borderId="0" xfId="0" applyFont="1" applyFill="1" applyAlignment="1" applyProtection="1">
      <alignment horizontal="left"/>
    </xf>
    <xf numFmtId="0" fontId="5" fillId="5" borderId="0" xfId="0" applyFont="1" applyFill="1" applyAlignment="1" applyProtection="1">
      <alignment horizontal="left" wrapText="1"/>
    </xf>
    <xf numFmtId="164" fontId="10" fillId="2" borderId="11" xfId="0" applyNumberFormat="1" applyFont="1" applyFill="1" applyBorder="1" applyAlignment="1" applyProtection="1">
      <alignment horizontal="center" vertical="center" wrapText="1"/>
      <protection locked="0"/>
    </xf>
    <xf numFmtId="164" fontId="10" fillId="2" borderId="12" xfId="0" applyNumberFormat="1" applyFont="1" applyFill="1" applyBorder="1" applyAlignment="1" applyProtection="1">
      <alignment horizontal="center" vertical="center" wrapText="1"/>
      <protection locked="0"/>
    </xf>
    <xf numFmtId="164" fontId="10" fillId="3" borderId="11" xfId="0" applyNumberFormat="1" applyFont="1" applyFill="1" applyBorder="1" applyAlignment="1" applyProtection="1">
      <alignment horizontal="center" vertical="center" wrapText="1"/>
    </xf>
    <xf numFmtId="164" fontId="10" fillId="3" borderId="12" xfId="0" applyNumberFormat="1" applyFont="1" applyFill="1" applyBorder="1" applyAlignment="1" applyProtection="1">
      <alignment horizontal="center" vertical="center" wrapText="1"/>
    </xf>
    <xf numFmtId="0" fontId="5" fillId="5" borderId="0" xfId="0" applyFont="1" applyFill="1" applyAlignment="1" applyProtection="1">
      <alignment horizontal="left" vertical="center" wrapText="1"/>
    </xf>
    <xf numFmtId="0" fontId="5" fillId="5" borderId="0" xfId="0" applyFont="1" applyFill="1" applyAlignment="1" applyProtection="1">
      <alignment horizontal="center" vertical="center" wrapText="1"/>
    </xf>
    <xf numFmtId="0" fontId="19" fillId="5" borderId="0" xfId="0" applyFont="1" applyFill="1" applyAlignment="1" applyProtection="1">
      <alignment horizontal="left" vertical="center"/>
    </xf>
    <xf numFmtId="0" fontId="10" fillId="5" borderId="0" xfId="0" applyFont="1" applyFill="1" applyAlignment="1" applyProtection="1">
      <alignment horizontal="left" vertical="center" wrapText="1"/>
    </xf>
    <xf numFmtId="0" fontId="5" fillId="5" borderId="0" xfId="0" applyFont="1" applyFill="1" applyAlignment="1" applyProtection="1">
      <alignment horizontal="left" wrapText="1"/>
    </xf>
    <xf numFmtId="14" fontId="10" fillId="0" borderId="11" xfId="0" applyNumberFormat="1" applyFont="1" applyFill="1" applyBorder="1" applyAlignment="1" applyProtection="1">
      <alignment horizontal="center" vertical="center" wrapText="1"/>
      <protection locked="0"/>
    </xf>
    <xf numFmtId="14" fontId="12" fillId="0" borderId="12" xfId="0" applyNumberFormat="1" applyFont="1" applyFill="1" applyBorder="1" applyAlignment="1" applyProtection="1">
      <alignment horizontal="center" vertical="center" wrapText="1"/>
      <protection locked="0"/>
    </xf>
    <xf numFmtId="164" fontId="12" fillId="3" borderId="11" xfId="0" applyNumberFormat="1" applyFont="1" applyFill="1" applyBorder="1" applyAlignment="1" applyProtection="1">
      <alignment horizontal="center" vertical="center" wrapText="1"/>
    </xf>
    <xf numFmtId="164" fontId="12" fillId="3" borderId="12" xfId="0" applyNumberFormat="1" applyFont="1" applyFill="1" applyBorder="1" applyAlignment="1" applyProtection="1">
      <alignment horizontal="center" vertical="center" wrapText="1"/>
    </xf>
    <xf numFmtId="0" fontId="33" fillId="5" borderId="0" xfId="0" applyFont="1" applyFill="1" applyAlignment="1" applyProtection="1">
      <alignment horizontal="left" vertical="center" wrapText="1"/>
    </xf>
    <xf numFmtId="164" fontId="12" fillId="3" borderId="1" xfId="0" applyNumberFormat="1" applyFont="1" applyFill="1" applyBorder="1" applyAlignment="1" applyProtection="1">
      <alignment horizontal="center" vertical="center" wrapText="1"/>
    </xf>
    <xf numFmtId="0" fontId="12" fillId="5" borderId="3" xfId="0" applyFont="1" applyFill="1" applyBorder="1" applyAlignment="1" applyProtection="1">
      <alignment horizontal="center" wrapText="1"/>
    </xf>
    <xf numFmtId="0" fontId="12" fillId="5" borderId="0" xfId="0" applyFont="1" applyFill="1" applyAlignment="1" applyProtection="1">
      <alignment horizontal="left"/>
    </xf>
    <xf numFmtId="3" fontId="12" fillId="0" borderId="11" xfId="0" applyNumberFormat="1" applyFont="1" applyFill="1" applyBorder="1" applyAlignment="1" applyProtection="1">
      <alignment horizontal="center" vertical="center" wrapText="1"/>
      <protection locked="0"/>
    </xf>
    <xf numFmtId="3" fontId="12" fillId="0" borderId="12" xfId="0" applyNumberFormat="1" applyFont="1" applyFill="1" applyBorder="1" applyAlignment="1" applyProtection="1">
      <alignment horizontal="center" vertical="center" wrapText="1"/>
      <protection locked="0"/>
    </xf>
    <xf numFmtId="0" fontId="11" fillId="5" borderId="0" xfId="0" applyFont="1" applyFill="1" applyAlignment="1" applyProtection="1">
      <alignment horizontal="left" vertical="center" wrapText="1"/>
    </xf>
    <xf numFmtId="0" fontId="25" fillId="5" borderId="0" xfId="0" applyFont="1" applyFill="1" applyAlignment="1" applyProtection="1">
      <alignment horizontal="left" wrapText="1"/>
    </xf>
    <xf numFmtId="0" fontId="46" fillId="5" borderId="0" xfId="0" applyFont="1" applyFill="1" applyAlignment="1" applyProtection="1">
      <alignment horizontal="left" vertical="center" wrapText="1"/>
    </xf>
    <xf numFmtId="0" fontId="47" fillId="5" borderId="0" xfId="0" applyFont="1" applyFill="1" applyAlignment="1" applyProtection="1">
      <alignment vertical="center" wrapText="1"/>
    </xf>
    <xf numFmtId="0" fontId="10" fillId="5" borderId="0" xfId="0" applyFont="1" applyFill="1" applyBorder="1" applyAlignment="1" applyProtection="1">
      <alignment horizontal="left" vertical="top" wrapText="1"/>
    </xf>
    <xf numFmtId="0" fontId="0" fillId="5" borderId="0" xfId="0" applyFill="1" applyAlignment="1" applyProtection="1">
      <alignment vertical="top" wrapText="1"/>
    </xf>
    <xf numFmtId="0" fontId="10" fillId="5" borderId="0" xfId="0" applyFont="1" applyFill="1" applyAlignment="1" applyProtection="1">
      <alignment horizontal="left" vertical="top" wrapText="1"/>
    </xf>
    <xf numFmtId="0" fontId="5" fillId="5" borderId="0" xfId="0" applyFont="1" applyFill="1" applyAlignment="1" applyProtection="1">
      <alignment horizontal="left"/>
    </xf>
    <xf numFmtId="0" fontId="5" fillId="5" borderId="0" xfId="0" applyFont="1" applyFill="1" applyAlignment="1" applyProtection="1">
      <alignment horizontal="left" vertical="top" wrapText="1"/>
    </xf>
    <xf numFmtId="0" fontId="2" fillId="5" borderId="0" xfId="0" applyFont="1" applyFill="1" applyAlignment="1" applyProtection="1">
      <alignment vertical="top" wrapText="1"/>
    </xf>
    <xf numFmtId="0" fontId="5" fillId="5" borderId="0" xfId="0" applyFont="1" applyFill="1" applyBorder="1" applyAlignment="1" applyProtection="1">
      <alignment horizontal="left" vertical="center" wrapText="1"/>
    </xf>
    <xf numFmtId="3" fontId="12" fillId="3" borderId="1" xfId="0" applyNumberFormat="1" applyFont="1" applyFill="1" applyBorder="1" applyAlignment="1" applyProtection="1">
      <alignment horizontal="center" vertical="center" wrapText="1"/>
    </xf>
    <xf numFmtId="0" fontId="10" fillId="5" borderId="0" xfId="0" applyFont="1" applyFill="1" applyAlignment="1" applyProtection="1">
      <alignment horizontal="left" vertical="center"/>
    </xf>
    <xf numFmtId="0" fontId="11" fillId="5" borderId="0" xfId="0" applyFont="1" applyFill="1" applyAlignment="1" applyProtection="1">
      <alignment horizontal="left" vertical="top" wrapText="1"/>
    </xf>
    <xf numFmtId="0" fontId="8" fillId="5" borderId="0" xfId="1" applyFill="1" applyAlignment="1" applyProtection="1">
      <alignment horizontal="left" vertical="top" wrapText="1"/>
    </xf>
    <xf numFmtId="0" fontId="2" fillId="5" borderId="0" xfId="0" applyFont="1" applyFill="1" applyAlignment="1" applyProtection="1">
      <alignment horizontal="left" vertical="top" wrapText="1"/>
    </xf>
    <xf numFmtId="0" fontId="10" fillId="5" borderId="0" xfId="1" applyFont="1" applyFill="1" applyAlignment="1" applyProtection="1">
      <alignment horizontal="left" vertical="top" wrapText="1"/>
    </xf>
    <xf numFmtId="0" fontId="13" fillId="5" borderId="0" xfId="1" applyFont="1" applyFill="1" applyAlignment="1" applyProtection="1">
      <alignment horizontal="left" vertical="top" wrapText="1"/>
    </xf>
    <xf numFmtId="0" fontId="11" fillId="5" borderId="0" xfId="1" applyFont="1" applyFill="1" applyAlignment="1" applyProtection="1">
      <alignment horizontal="left" vertical="top" wrapText="1"/>
    </xf>
    <xf numFmtId="0" fontId="4" fillId="5" borderId="0" xfId="0" applyFont="1" applyFill="1" applyAlignment="1" applyProtection="1">
      <alignment horizontal="center"/>
    </xf>
    <xf numFmtId="0" fontId="10" fillId="5" borderId="0" xfId="0" applyFont="1" applyFill="1" applyBorder="1" applyAlignment="1" applyProtection="1">
      <alignment horizontal="left" vertical="center" wrapText="1"/>
    </xf>
    <xf numFmtId="0" fontId="2" fillId="5" borderId="2" xfId="0" applyFont="1" applyFill="1" applyBorder="1" applyAlignment="1" applyProtection="1">
      <alignment horizontal="left" vertical="center" wrapText="1"/>
    </xf>
    <xf numFmtId="0" fontId="19" fillId="5" borderId="11" xfId="0" applyFont="1" applyFill="1" applyBorder="1" applyAlignment="1" applyProtection="1">
      <alignment horizontal="left" vertical="center" wrapText="1" indent="1"/>
    </xf>
    <xf numFmtId="0" fontId="19" fillId="5" borderId="13" xfId="0" applyFont="1" applyFill="1" applyBorder="1" applyAlignment="1" applyProtection="1">
      <alignment horizontal="left" vertical="center" wrapText="1" indent="1"/>
    </xf>
    <xf numFmtId="0" fontId="19" fillId="5" borderId="12" xfId="0" applyFont="1" applyFill="1" applyBorder="1" applyAlignment="1" applyProtection="1">
      <alignment horizontal="left" vertical="center" wrapText="1" indent="1"/>
    </xf>
    <xf numFmtId="0" fontId="5" fillId="5" borderId="0" xfId="0" applyFont="1" applyFill="1" applyBorder="1" applyAlignment="1" applyProtection="1">
      <alignment horizontal="left" vertical="center"/>
    </xf>
    <xf numFmtId="0" fontId="6" fillId="5" borderId="0" xfId="0" applyFont="1" applyFill="1" applyAlignment="1" applyProtection="1">
      <alignment horizontal="center" vertical="center" wrapText="1"/>
    </xf>
    <xf numFmtId="0" fontId="24" fillId="5" borderId="0" xfId="0" applyFont="1" applyFill="1" applyBorder="1" applyAlignment="1" applyProtection="1">
      <alignment horizontal="right" vertical="center" wrapText="1"/>
    </xf>
    <xf numFmtId="0" fontId="10" fillId="2" borderId="1" xfId="0" applyFont="1" applyFill="1" applyBorder="1" applyAlignment="1" applyProtection="1">
      <alignment horizontal="left" vertical="center" wrapText="1"/>
      <protection locked="0"/>
    </xf>
    <xf numFmtId="0" fontId="10" fillId="2" borderId="11" xfId="0" applyFont="1" applyFill="1" applyBorder="1" applyAlignment="1" applyProtection="1">
      <alignment horizontal="left" vertical="center" wrapText="1"/>
      <protection locked="0"/>
    </xf>
    <xf numFmtId="0" fontId="10" fillId="2" borderId="13" xfId="0" applyFont="1" applyFill="1" applyBorder="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5" fillId="5" borderId="0" xfId="0" applyFont="1" applyFill="1" applyAlignment="1" applyProtection="1">
      <alignment horizontal="center" wrapText="1"/>
    </xf>
    <xf numFmtId="4" fontId="10" fillId="2" borderId="11" xfId="0" applyNumberFormat="1" applyFont="1" applyFill="1" applyBorder="1" applyAlignment="1" applyProtection="1">
      <alignment horizontal="left" vertical="center" wrapText="1"/>
      <protection locked="0"/>
    </xf>
    <xf numFmtId="4" fontId="10" fillId="2" borderId="13" xfId="0" applyNumberFormat="1" applyFont="1" applyFill="1" applyBorder="1" applyAlignment="1" applyProtection="1">
      <alignment horizontal="left" vertical="center" wrapText="1"/>
      <protection locked="0"/>
    </xf>
    <xf numFmtId="4" fontId="10" fillId="2" borderId="12" xfId="0" applyNumberFormat="1" applyFont="1" applyFill="1" applyBorder="1" applyAlignment="1" applyProtection="1">
      <alignment horizontal="left" vertical="center" wrapText="1"/>
      <protection locked="0"/>
    </xf>
    <xf numFmtId="0" fontId="13" fillId="5" borderId="0" xfId="0" applyFont="1" applyFill="1" applyBorder="1" applyAlignment="1" applyProtection="1">
      <alignment horizontal="left" vertical="center" wrapText="1"/>
    </xf>
    <xf numFmtId="0" fontId="2" fillId="5" borderId="0" xfId="0" applyFont="1" applyFill="1" applyBorder="1" applyAlignment="1" applyProtection="1">
      <alignment horizontal="left" vertical="center" wrapText="1"/>
    </xf>
    <xf numFmtId="0" fontId="0" fillId="5" borderId="0" xfId="0" applyFill="1" applyAlignment="1" applyProtection="1">
      <alignment horizontal="center"/>
    </xf>
    <xf numFmtId="0" fontId="0" fillId="0" borderId="13"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5" fillId="5" borderId="11" xfId="0" applyFont="1" applyFill="1" applyBorder="1" applyAlignment="1" applyProtection="1">
      <alignment horizontal="center" vertical="center"/>
    </xf>
    <xf numFmtId="0" fontId="5" fillId="5" borderId="13" xfId="0" applyFont="1" applyFill="1" applyBorder="1" applyAlignment="1" applyProtection="1">
      <alignment horizontal="center" vertical="center"/>
    </xf>
    <xf numFmtId="0" fontId="5" fillId="5" borderId="12" xfId="0" applyFont="1" applyFill="1" applyBorder="1" applyAlignment="1" applyProtection="1">
      <alignment horizontal="center" vertical="center"/>
    </xf>
    <xf numFmtId="0" fontId="25" fillId="5" borderId="0" xfId="0" applyFont="1" applyFill="1" applyAlignment="1" applyProtection="1">
      <alignment horizontal="left" vertical="center" wrapText="1"/>
    </xf>
    <xf numFmtId="0" fontId="25" fillId="5" borderId="3" xfId="0" applyFont="1" applyFill="1" applyBorder="1" applyAlignment="1" applyProtection="1">
      <alignment horizontal="left" vertical="center"/>
    </xf>
    <xf numFmtId="14" fontId="12" fillId="0" borderId="11" xfId="0" applyNumberFormat="1" applyFont="1" applyFill="1" applyBorder="1" applyAlignment="1" applyProtection="1">
      <alignment horizontal="center" vertical="center" wrapText="1"/>
      <protection locked="0"/>
    </xf>
    <xf numFmtId="0" fontId="4" fillId="5" borderId="0" xfId="0" applyFont="1" applyFill="1" applyBorder="1" applyAlignment="1" applyProtection="1">
      <alignment vertical="top" wrapText="1"/>
    </xf>
    <xf numFmtId="0" fontId="4" fillId="5" borderId="0" xfId="0" applyFont="1" applyFill="1" applyAlignment="1" applyProtection="1">
      <alignment vertical="top" wrapText="1"/>
    </xf>
    <xf numFmtId="0" fontId="4" fillId="5" borderId="0" xfId="0" applyFont="1" applyFill="1" applyBorder="1" applyAlignment="1" applyProtection="1">
      <alignment horizontal="left" vertical="top" wrapText="1"/>
    </xf>
    <xf numFmtId="0" fontId="3" fillId="5" borderId="0" xfId="0" applyFont="1" applyFill="1" applyAlignment="1" applyProtection="1">
      <alignment vertical="top" wrapText="1"/>
    </xf>
    <xf numFmtId="0" fontId="12" fillId="5" borderId="0" xfId="0" applyFont="1" applyFill="1" applyBorder="1" applyAlignment="1" applyProtection="1">
      <alignment horizontal="left" vertical="top" wrapText="1"/>
    </xf>
    <xf numFmtId="0" fontId="12" fillId="5" borderId="0" xfId="0" applyFont="1" applyFill="1" applyBorder="1" applyAlignment="1" applyProtection="1">
      <alignment horizontal="left" vertical="top"/>
    </xf>
    <xf numFmtId="0" fontId="8" fillId="2" borderId="1" xfId="1" applyFill="1" applyBorder="1" applyAlignment="1" applyProtection="1">
      <alignment horizontal="left" vertical="center" wrapText="1"/>
      <protection locked="0"/>
    </xf>
    <xf numFmtId="0" fontId="10" fillId="5" borderId="0" xfId="0" applyFont="1" applyFill="1" applyBorder="1" applyAlignment="1" applyProtection="1">
      <alignment vertical="center" wrapText="1"/>
    </xf>
    <xf numFmtId="0" fontId="0" fillId="5" borderId="0" xfId="0" applyFill="1" applyAlignment="1" applyProtection="1">
      <alignment vertical="center" wrapText="1"/>
    </xf>
    <xf numFmtId="0" fontId="10" fillId="5" borderId="0" xfId="0" applyFont="1" applyFill="1" applyAlignment="1" applyProtection="1">
      <alignment wrapText="1"/>
    </xf>
    <xf numFmtId="0" fontId="2" fillId="5" borderId="0" xfId="0" applyFont="1" applyFill="1" applyAlignment="1" applyProtection="1">
      <alignment wrapText="1"/>
    </xf>
    <xf numFmtId="0" fontId="11" fillId="5" borderId="0" xfId="0" applyFont="1" applyFill="1" applyBorder="1" applyAlignment="1" applyProtection="1">
      <alignment horizontal="left" vertical="top" wrapText="1"/>
    </xf>
    <xf numFmtId="0" fontId="22" fillId="5" borderId="0" xfId="0" applyFont="1" applyFill="1" applyAlignment="1" applyProtection="1">
      <alignment horizontal="left" vertical="center" wrapText="1"/>
    </xf>
    <xf numFmtId="0" fontId="48" fillId="5" borderId="0" xfId="0" applyFont="1" applyFill="1" applyAlignment="1" applyProtection="1">
      <alignment horizontal="left" vertical="center" wrapText="1"/>
    </xf>
    <xf numFmtId="0" fontId="0" fillId="5" borderId="0" xfId="0" applyFill="1" applyAlignment="1" applyProtection="1">
      <alignment horizontal="left" vertical="top" wrapText="1"/>
    </xf>
    <xf numFmtId="0" fontId="44" fillId="5" borderId="0" xfId="0" applyFont="1" applyFill="1" applyAlignment="1" applyProtection="1">
      <alignment horizontal="left" vertical="center" wrapText="1"/>
    </xf>
    <xf numFmtId="0" fontId="44" fillId="5" borderId="0" xfId="0" applyFont="1" applyFill="1" applyAlignment="1" applyProtection="1">
      <alignment horizontal="left" vertical="top" wrapText="1"/>
    </xf>
    <xf numFmtId="14" fontId="10" fillId="0" borderId="11" xfId="0" applyNumberFormat="1" applyFont="1" applyFill="1" applyBorder="1" applyAlignment="1" applyProtection="1">
      <alignment horizontal="left" vertical="center"/>
      <protection locked="0"/>
    </xf>
    <xf numFmtId="0" fontId="12" fillId="0" borderId="13" xfId="0" applyFont="1" applyFill="1" applyBorder="1" applyAlignment="1" applyProtection="1">
      <alignment horizontal="left" vertical="center"/>
      <protection locked="0"/>
    </xf>
    <xf numFmtId="0" fontId="12" fillId="0" borderId="12" xfId="0" applyFont="1" applyFill="1" applyBorder="1" applyAlignment="1" applyProtection="1">
      <alignment horizontal="left" vertical="center"/>
      <protection locked="0"/>
    </xf>
    <xf numFmtId="0" fontId="10" fillId="5" borderId="3" xfId="0" applyFont="1" applyFill="1" applyBorder="1" applyAlignment="1" applyProtection="1">
      <alignment horizontal="left" vertical="top" wrapText="1"/>
    </xf>
    <xf numFmtId="0" fontId="10" fillId="5" borderId="3" xfId="0" applyFont="1" applyFill="1" applyBorder="1" applyAlignment="1" applyProtection="1">
      <alignment horizontal="left" vertical="top"/>
    </xf>
    <xf numFmtId="0" fontId="10" fillId="0" borderId="1" xfId="0" applyFont="1" applyFill="1" applyBorder="1" applyAlignment="1" applyProtection="1">
      <alignment horizontal="left"/>
      <protection locked="0"/>
    </xf>
    <xf numFmtId="0" fontId="12" fillId="5" borderId="3" xfId="0" applyFont="1" applyFill="1" applyBorder="1" applyAlignment="1" applyProtection="1">
      <alignment horizontal="left" vertical="top"/>
    </xf>
    <xf numFmtId="49" fontId="10" fillId="2" borderId="1" xfId="0" applyNumberFormat="1" applyFont="1" applyFill="1" applyBorder="1" applyAlignment="1" applyProtection="1">
      <alignment horizontal="left" vertical="center" wrapText="1"/>
      <protection locked="0"/>
    </xf>
    <xf numFmtId="0" fontId="10" fillId="5" borderId="0" xfId="0" applyFont="1" applyFill="1" applyAlignment="1" applyProtection="1">
      <alignment horizontal="left" vertical="top"/>
    </xf>
    <xf numFmtId="0" fontId="24" fillId="5" borderId="0" xfId="0" applyFont="1" applyFill="1" applyAlignment="1" applyProtection="1">
      <alignment horizontal="left" vertical="center"/>
    </xf>
    <xf numFmtId="49" fontId="10" fillId="2" borderId="11" xfId="0" applyNumberFormat="1" applyFont="1" applyFill="1" applyBorder="1" applyAlignment="1" applyProtection="1">
      <alignment horizontal="left" vertical="center" wrapText="1"/>
      <protection locked="0"/>
    </xf>
    <xf numFmtId="49" fontId="0" fillId="0" borderId="13" xfId="0" applyNumberFormat="1" applyBorder="1" applyAlignment="1" applyProtection="1">
      <alignment horizontal="left" vertical="center" wrapText="1"/>
      <protection locked="0"/>
    </xf>
    <xf numFmtId="49" fontId="0" fillId="0" borderId="12" xfId="0" applyNumberFormat="1" applyBorder="1" applyAlignment="1" applyProtection="1">
      <alignment horizontal="left" vertical="center" wrapText="1"/>
      <protection locked="0"/>
    </xf>
    <xf numFmtId="0" fontId="10" fillId="5" borderId="0" xfId="0" applyFont="1" applyFill="1" applyBorder="1" applyAlignment="1" applyProtection="1">
      <alignment horizontal="left" vertical="center"/>
    </xf>
    <xf numFmtId="0" fontId="0" fillId="5" borderId="2" xfId="0" applyFill="1" applyBorder="1" applyAlignment="1" applyProtection="1">
      <alignment horizontal="left" vertical="center"/>
    </xf>
    <xf numFmtId="0" fontId="5" fillId="4" borderId="11" xfId="0" applyFont="1" applyFill="1" applyBorder="1" applyAlignment="1" applyProtection="1">
      <alignment horizontal="left" vertical="center"/>
      <protection locked="0"/>
    </xf>
    <xf numFmtId="0" fontId="5" fillId="4" borderId="13" xfId="0" applyFont="1" applyFill="1" applyBorder="1" applyAlignment="1" applyProtection="1">
      <alignment horizontal="left" vertical="center"/>
      <protection locked="0"/>
    </xf>
    <xf numFmtId="0" fontId="5" fillId="4" borderId="12" xfId="0" applyFont="1" applyFill="1" applyBorder="1" applyAlignment="1" applyProtection="1">
      <alignment horizontal="left" vertical="center"/>
      <protection locked="0"/>
    </xf>
    <xf numFmtId="0" fontId="5" fillId="5" borderId="0" xfId="0" applyFont="1" applyFill="1" applyBorder="1" applyAlignment="1" applyProtection="1">
      <alignment horizontal="left" vertical="top" wrapText="1"/>
    </xf>
    <xf numFmtId="0" fontId="5" fillId="5" borderId="0" xfId="0" applyFont="1" applyFill="1" applyBorder="1" applyAlignment="1" applyProtection="1">
      <alignment horizontal="left" vertical="top"/>
    </xf>
    <xf numFmtId="0" fontId="8" fillId="5" borderId="0" xfId="1" applyFill="1" applyBorder="1" applyAlignment="1" applyProtection="1">
      <alignment horizontal="left" vertical="center" wrapText="1"/>
    </xf>
    <xf numFmtId="0" fontId="31" fillId="5" borderId="0" xfId="0" applyFont="1" applyFill="1" applyBorder="1" applyAlignment="1" applyProtection="1">
      <alignment vertical="center"/>
    </xf>
    <xf numFmtId="0" fontId="4" fillId="5" borderId="0" xfId="0" applyFont="1" applyFill="1" applyAlignment="1" applyProtection="1">
      <alignment horizontal="left"/>
    </xf>
    <xf numFmtId="0" fontId="25" fillId="5" borderId="1" xfId="0" applyFont="1" applyFill="1" applyBorder="1" applyAlignment="1" applyProtection="1">
      <alignment horizontal="left" vertical="center" wrapText="1"/>
    </xf>
    <xf numFmtId="0" fontId="10" fillId="5" borderId="1" xfId="0" applyFont="1" applyFill="1" applyBorder="1" applyAlignment="1" applyProtection="1">
      <alignment horizontal="left" vertical="center"/>
    </xf>
    <xf numFmtId="0" fontId="2" fillId="5" borderId="0" xfId="0" applyFont="1" applyFill="1" applyAlignment="1" applyProtection="1">
      <alignment vertical="center" wrapText="1"/>
    </xf>
    <xf numFmtId="0" fontId="11" fillId="5" borderId="0" xfId="0" applyFont="1" applyFill="1" applyBorder="1" applyAlignment="1" applyProtection="1">
      <alignment horizontal="left" wrapText="1"/>
    </xf>
    <xf numFmtId="0" fontId="11" fillId="5" borderId="0" xfId="0" applyFont="1" applyFill="1" applyBorder="1" applyAlignment="1" applyProtection="1">
      <alignment horizontal="left"/>
    </xf>
    <xf numFmtId="0" fontId="24" fillId="5" borderId="0" xfId="0" applyFont="1" applyFill="1" applyAlignment="1" applyProtection="1">
      <alignment horizontal="left" vertical="center" wrapText="1"/>
    </xf>
    <xf numFmtId="0" fontId="12" fillId="5" borderId="0" xfId="0" applyFont="1" applyFill="1" applyBorder="1" applyAlignment="1" applyProtection="1">
      <alignment horizontal="left" vertical="center"/>
    </xf>
    <xf numFmtId="0" fontId="10" fillId="5" borderId="11" xfId="0" applyFont="1" applyFill="1" applyBorder="1" applyAlignment="1" applyProtection="1">
      <alignment horizontal="left" vertical="center" wrapText="1"/>
    </xf>
    <xf numFmtId="0" fontId="0" fillId="5" borderId="13" xfId="0" applyFill="1" applyBorder="1" applyAlignment="1">
      <alignment vertical="center" wrapText="1"/>
    </xf>
    <xf numFmtId="0" fontId="0" fillId="5" borderId="12" xfId="0" applyFill="1" applyBorder="1" applyAlignment="1">
      <alignment vertical="center" wrapText="1"/>
    </xf>
    <xf numFmtId="49" fontId="0" fillId="2" borderId="13" xfId="0" applyNumberFormat="1" applyFill="1" applyBorder="1" applyAlignment="1" applyProtection="1">
      <alignment vertical="center" wrapText="1"/>
      <protection locked="0"/>
    </xf>
    <xf numFmtId="49" fontId="0" fillId="2" borderId="12" xfId="0" applyNumberFormat="1" applyFill="1" applyBorder="1" applyAlignment="1" applyProtection="1">
      <alignment vertical="center" wrapText="1"/>
      <protection locked="0"/>
    </xf>
    <xf numFmtId="0" fontId="12" fillId="5" borderId="0" xfId="0" applyFont="1" applyFill="1" applyAlignment="1" applyProtection="1">
      <alignment horizontal="left" vertical="center" wrapText="1"/>
    </xf>
    <xf numFmtId="0" fontId="0" fillId="5" borderId="0" xfId="0" applyFill="1" applyAlignment="1">
      <alignment vertical="top" wrapText="1"/>
    </xf>
    <xf numFmtId="0" fontId="32" fillId="3" borderId="11" xfId="2" applyNumberFormat="1" applyFont="1" applyFill="1" applyBorder="1" applyAlignment="1">
      <alignment horizontal="left" vertical="center" wrapText="1"/>
    </xf>
    <xf numFmtId="0" fontId="0" fillId="0" borderId="13" xfId="0" applyBorder="1" applyAlignment="1">
      <alignment horizontal="left" vertical="center" wrapText="1"/>
    </xf>
    <xf numFmtId="0" fontId="0" fillId="0" borderId="12" xfId="0" applyBorder="1" applyAlignment="1">
      <alignment horizontal="left" vertical="center" wrapText="1"/>
    </xf>
    <xf numFmtId="0" fontId="37" fillId="3" borderId="0" xfId="2" applyFont="1" applyFill="1" applyBorder="1" applyAlignment="1" applyProtection="1">
      <alignment horizontal="left" vertical="center" wrapText="1"/>
    </xf>
    <xf numFmtId="0" fontId="37" fillId="3" borderId="0" xfId="2" applyFont="1" applyFill="1" applyBorder="1" applyAlignment="1" applyProtection="1">
      <alignment horizontal="left" vertical="top" wrapText="1"/>
    </xf>
    <xf numFmtId="0" fontId="10" fillId="3" borderId="9" xfId="2" applyFont="1" applyFill="1" applyBorder="1" applyAlignment="1" applyProtection="1">
      <alignment horizontal="left" vertical="top" wrapText="1"/>
    </xf>
    <xf numFmtId="0" fontId="10" fillId="3" borderId="4" xfId="2" applyFont="1" applyFill="1" applyBorder="1" applyAlignment="1" applyProtection="1">
      <alignment horizontal="left" vertical="top" wrapText="1"/>
    </xf>
    <xf numFmtId="0" fontId="28" fillId="3" borderId="0" xfId="2" applyFont="1" applyFill="1" applyBorder="1" applyAlignment="1" applyProtection="1">
      <alignment horizontal="center" vertical="top"/>
    </xf>
    <xf numFmtId="0" fontId="58" fillId="3" borderId="0" xfId="1" applyFont="1" applyFill="1" applyBorder="1" applyAlignment="1" applyProtection="1">
      <alignment horizontal="center" vertical="top" wrapText="1"/>
    </xf>
    <xf numFmtId="0" fontId="10" fillId="3" borderId="0" xfId="2" applyFont="1" applyFill="1" applyBorder="1" applyAlignment="1" applyProtection="1">
      <alignment horizontal="left" vertical="top" wrapText="1"/>
    </xf>
    <xf numFmtId="0" fontId="32" fillId="3" borderId="0" xfId="2" applyFont="1" applyFill="1" applyBorder="1" applyAlignment="1" applyProtection="1">
      <alignment vertical="center" wrapText="1"/>
    </xf>
    <xf numFmtId="0" fontId="0" fillId="0" borderId="0" xfId="0" applyAlignment="1">
      <alignment vertical="center" wrapText="1"/>
    </xf>
    <xf numFmtId="0" fontId="0" fillId="3" borderId="13" xfId="0" applyNumberFormat="1" applyFill="1" applyBorder="1" applyAlignment="1">
      <alignment horizontal="left" vertical="center" wrapText="1"/>
    </xf>
    <xf numFmtId="0" fontId="0" fillId="3" borderId="12" xfId="0" applyNumberFormat="1" applyFill="1" applyBorder="1" applyAlignment="1">
      <alignment horizontal="left" vertical="center" wrapText="1"/>
    </xf>
    <xf numFmtId="0" fontId="58" fillId="3" borderId="0" xfId="1" applyFont="1" applyFill="1" applyBorder="1" applyAlignment="1" applyProtection="1">
      <alignment horizontal="left" vertical="top" wrapText="1"/>
    </xf>
    <xf numFmtId="0" fontId="32" fillId="0" borderId="11" xfId="2" applyFont="1" applyFill="1" applyBorder="1" applyAlignment="1" applyProtection="1">
      <alignment horizontal="left" vertical="center" wrapText="1"/>
      <protection locked="0"/>
    </xf>
    <xf numFmtId="0" fontId="9" fillId="0" borderId="11" xfId="2" applyFont="1" applyFill="1" applyBorder="1" applyAlignment="1" applyProtection="1">
      <alignment horizontal="left" wrapText="1"/>
      <protection locked="0"/>
    </xf>
    <xf numFmtId="0" fontId="9" fillId="0" borderId="13" xfId="0" applyFont="1" applyBorder="1" applyAlignment="1" applyProtection="1">
      <alignment horizontal="left" wrapText="1"/>
      <protection locked="0"/>
    </xf>
    <xf numFmtId="0" fontId="9" fillId="0" borderId="12" xfId="0" applyFont="1" applyBorder="1" applyAlignment="1" applyProtection="1">
      <alignment horizontal="left" wrapText="1"/>
      <protection locked="0"/>
    </xf>
    <xf numFmtId="4" fontId="32" fillId="0" borderId="11" xfId="2" applyNumberFormat="1" applyFont="1" applyFill="1" applyBorder="1" applyAlignment="1" applyProtection="1">
      <alignment horizontal="center" vertical="center" wrapText="1"/>
      <protection locked="0"/>
    </xf>
    <xf numFmtId="4" fontId="32" fillId="0" borderId="13" xfId="2" applyNumberFormat="1" applyFont="1" applyFill="1" applyBorder="1" applyAlignment="1" applyProtection="1">
      <alignment horizontal="center" vertical="center" wrapText="1"/>
      <protection locked="0"/>
    </xf>
    <xf numFmtId="4" fontId="32" fillId="0" borderId="12" xfId="2" applyNumberFormat="1" applyFont="1" applyFill="1" applyBorder="1" applyAlignment="1" applyProtection="1">
      <alignment horizontal="center" vertical="center" wrapText="1"/>
      <protection locked="0"/>
    </xf>
    <xf numFmtId="0" fontId="10" fillId="3" borderId="0" xfId="2" applyFont="1" applyFill="1" applyBorder="1" applyAlignment="1" applyProtection="1">
      <alignment horizontal="left" vertical="center" wrapText="1"/>
    </xf>
    <xf numFmtId="0" fontId="26" fillId="3" borderId="11" xfId="2" applyFont="1" applyFill="1" applyBorder="1" applyAlignment="1" applyProtection="1">
      <alignment horizontal="center" vertical="top" wrapText="1"/>
    </xf>
    <xf numFmtId="0" fontId="26" fillId="3" borderId="13" xfId="2" applyFont="1" applyFill="1" applyBorder="1" applyAlignment="1" applyProtection="1">
      <alignment horizontal="center" vertical="top" wrapText="1"/>
    </xf>
    <xf numFmtId="0" fontId="26" fillId="3" borderId="12" xfId="2" applyFont="1" applyFill="1" applyBorder="1" applyAlignment="1" applyProtection="1">
      <alignment horizontal="center" vertical="top" wrapText="1"/>
    </xf>
    <xf numFmtId="0" fontId="5" fillId="3" borderId="0" xfId="0" applyFont="1" applyFill="1" applyBorder="1" applyAlignment="1">
      <alignment horizontal="left" vertical="center" wrapText="1"/>
    </xf>
    <xf numFmtId="0" fontId="10" fillId="3" borderId="0" xfId="0" applyFont="1" applyFill="1" applyBorder="1" applyAlignment="1">
      <alignment horizontal="left" vertical="center" wrapText="1"/>
    </xf>
    <xf numFmtId="0" fontId="10" fillId="0" borderId="5" xfId="0" applyFont="1" applyFill="1" applyBorder="1" applyAlignment="1" applyProtection="1">
      <alignment horizontal="left" vertical="top" wrapText="1" shrinkToFit="1"/>
      <protection locked="0"/>
    </xf>
    <xf numFmtId="0" fontId="10" fillId="0" borderId="0" xfId="0" applyFont="1" applyFill="1" applyBorder="1" applyAlignment="1" applyProtection="1">
      <alignment horizontal="left" vertical="top" wrapText="1" shrinkToFit="1"/>
      <protection locked="0"/>
    </xf>
    <xf numFmtId="0" fontId="10" fillId="0" borderId="2" xfId="0" applyFont="1" applyFill="1" applyBorder="1" applyAlignment="1" applyProtection="1">
      <alignment horizontal="left" vertical="top" wrapText="1" shrinkToFit="1"/>
      <protection locked="0"/>
    </xf>
    <xf numFmtId="0" fontId="10" fillId="0" borderId="8" xfId="0" applyFont="1" applyFill="1" applyBorder="1" applyAlignment="1" applyProtection="1">
      <alignment horizontal="left" vertical="top" wrapText="1" shrinkToFit="1"/>
      <protection locked="0"/>
    </xf>
    <xf numFmtId="0" fontId="10" fillId="0" borderId="9" xfId="0" applyFont="1" applyFill="1" applyBorder="1" applyAlignment="1" applyProtection="1">
      <alignment horizontal="left" vertical="top" wrapText="1" shrinkToFit="1"/>
      <protection locked="0"/>
    </xf>
    <xf numFmtId="0" fontId="10" fillId="0" borderId="4" xfId="0" applyFont="1" applyFill="1" applyBorder="1" applyAlignment="1" applyProtection="1">
      <alignment horizontal="left" vertical="top" wrapText="1" shrinkToFit="1"/>
      <protection locked="0"/>
    </xf>
    <xf numFmtId="0" fontId="10" fillId="0" borderId="6" xfId="0" applyFont="1" applyFill="1" applyBorder="1" applyAlignment="1" applyProtection="1">
      <alignment horizontal="left" vertical="top" wrapText="1" shrinkToFit="1"/>
      <protection locked="0"/>
    </xf>
    <xf numFmtId="0" fontId="10" fillId="0" borderId="3" xfId="0" applyFont="1" applyFill="1" applyBorder="1" applyAlignment="1" applyProtection="1">
      <alignment horizontal="left" vertical="top" wrapText="1" shrinkToFit="1"/>
      <protection locked="0"/>
    </xf>
    <xf numFmtId="0" fontId="10" fillId="0" borderId="7" xfId="0" applyFont="1" applyFill="1" applyBorder="1" applyAlignment="1" applyProtection="1">
      <alignment horizontal="left" vertical="top" wrapText="1" shrinkToFit="1"/>
      <protection locked="0"/>
    </xf>
    <xf numFmtId="0" fontId="10" fillId="3" borderId="0" xfId="0" applyFont="1" applyFill="1" applyBorder="1" applyAlignment="1">
      <alignment horizontal="left" vertical="top" wrapText="1"/>
    </xf>
    <xf numFmtId="0" fontId="10" fillId="3" borderId="0" xfId="0" applyFont="1" applyFill="1" applyBorder="1" applyAlignment="1">
      <alignment horizontal="left" wrapText="1"/>
    </xf>
    <xf numFmtId="0" fontId="28" fillId="3" borderId="0" xfId="0" applyFont="1" applyFill="1" applyBorder="1" applyAlignment="1">
      <alignment horizontal="center" wrapText="1"/>
    </xf>
    <xf numFmtId="0" fontId="28" fillId="3" borderId="0" xfId="0" applyFont="1" applyFill="1" applyBorder="1" applyAlignment="1">
      <alignment horizontal="center"/>
    </xf>
    <xf numFmtId="0" fontId="5" fillId="3" borderId="0" xfId="0" applyFont="1" applyFill="1" applyBorder="1" applyAlignment="1">
      <alignment horizontal="left" vertical="center"/>
    </xf>
    <xf numFmtId="0" fontId="10" fillId="3" borderId="1" xfId="0" applyFont="1" applyFill="1" applyBorder="1" applyAlignment="1" applyProtection="1">
      <alignment horizontal="left" vertical="center"/>
    </xf>
    <xf numFmtId="0" fontId="34" fillId="3" borderId="0" xfId="2" applyFont="1" applyFill="1" applyAlignment="1" applyProtection="1">
      <alignment horizontal="left" vertical="center" wrapText="1"/>
    </xf>
    <xf numFmtId="0" fontId="32" fillId="3" borderId="3" xfId="2" applyFont="1" applyFill="1" applyBorder="1" applyAlignment="1" applyProtection="1">
      <alignment horizontal="left" vertical="top" wrapText="1"/>
    </xf>
    <xf numFmtId="0" fontId="32" fillId="3" borderId="3" xfId="2" applyFont="1" applyFill="1" applyBorder="1" applyAlignment="1" applyProtection="1">
      <alignment horizontal="left" vertical="top"/>
    </xf>
    <xf numFmtId="0" fontId="32" fillId="3" borderId="0" xfId="2" applyFont="1" applyFill="1" applyAlignment="1" applyProtection="1">
      <alignment horizontal="left" vertical="top"/>
    </xf>
    <xf numFmtId="0" fontId="32" fillId="3" borderId="0" xfId="2" applyFont="1" applyFill="1" applyAlignment="1" applyProtection="1">
      <alignment vertical="center" wrapText="1"/>
    </xf>
    <xf numFmtId="0" fontId="32" fillId="3" borderId="13" xfId="0" applyNumberFormat="1" applyFont="1" applyFill="1" applyBorder="1" applyAlignment="1">
      <alignment horizontal="left" vertical="center" wrapText="1"/>
    </xf>
    <xf numFmtId="0" fontId="32" fillId="3" borderId="13" xfId="0" applyFont="1" applyFill="1" applyBorder="1" applyAlignment="1">
      <alignment horizontal="left" vertical="center" wrapText="1"/>
    </xf>
    <xf numFmtId="0" fontId="32" fillId="3" borderId="12" xfId="0" applyFont="1" applyFill="1" applyBorder="1" applyAlignment="1">
      <alignment horizontal="left" vertical="center" wrapText="1"/>
    </xf>
    <xf numFmtId="0" fontId="10" fillId="3" borderId="0" xfId="2" applyFont="1" applyFill="1" applyAlignment="1" applyProtection="1">
      <alignment horizontal="left" vertical="top" wrapText="1"/>
    </xf>
    <xf numFmtId="0" fontId="10" fillId="3" borderId="10" xfId="2" applyFont="1" applyFill="1" applyBorder="1" applyAlignment="1" applyProtection="1">
      <alignment horizontal="center" vertical="top" wrapText="1"/>
    </xf>
    <xf numFmtId="0" fontId="10" fillId="3" borderId="14" xfId="2" applyFont="1" applyFill="1" applyBorder="1" applyAlignment="1" applyProtection="1">
      <alignment horizontal="center" vertical="top" wrapText="1"/>
    </xf>
    <xf numFmtId="0" fontId="32" fillId="0" borderId="11" xfId="2" applyFont="1" applyFill="1" applyBorder="1" applyAlignment="1" applyProtection="1">
      <alignment horizontal="left" wrapText="1"/>
      <protection locked="0"/>
    </xf>
    <xf numFmtId="0" fontId="0" fillId="0" borderId="13" xfId="0" applyBorder="1" applyAlignment="1" applyProtection="1">
      <alignment horizontal="left" wrapText="1"/>
      <protection locked="0"/>
    </xf>
    <xf numFmtId="0" fontId="0" fillId="0" borderId="12" xfId="0" applyBorder="1" applyAlignment="1" applyProtection="1">
      <alignment horizontal="left" wrapText="1"/>
      <protection locked="0"/>
    </xf>
    <xf numFmtId="0" fontId="32" fillId="3" borderId="0" xfId="2" applyFont="1" applyFill="1" applyAlignment="1" applyProtection="1">
      <alignment horizontal="left" vertical="center" wrapText="1"/>
    </xf>
    <xf numFmtId="0" fontId="10" fillId="3" borderId="0" xfId="2" applyFont="1" applyFill="1" applyBorder="1" applyAlignment="1" applyProtection="1">
      <alignment horizontal="right" vertical="center" wrapText="1"/>
    </xf>
    <xf numFmtId="4" fontId="10" fillId="3" borderId="10" xfId="2" applyNumberFormat="1" applyFont="1" applyFill="1" applyBorder="1" applyAlignment="1" applyProtection="1">
      <alignment horizontal="center" vertical="center" wrapText="1"/>
    </xf>
    <xf numFmtId="4" fontId="10" fillId="3" borderId="1" xfId="2" applyNumberFormat="1" applyFont="1" applyFill="1" applyBorder="1" applyAlignment="1" applyProtection="1">
      <alignment horizontal="center" vertical="center" wrapText="1"/>
    </xf>
    <xf numFmtId="0" fontId="33" fillId="3" borderId="0" xfId="2" applyFont="1" applyFill="1" applyAlignment="1" applyProtection="1">
      <alignment horizontal="left" vertical="center"/>
    </xf>
    <xf numFmtId="0" fontId="10" fillId="0" borderId="11" xfId="2" applyFont="1" applyBorder="1" applyAlignment="1" applyProtection="1">
      <alignment horizontal="left" vertical="center" wrapText="1"/>
      <protection locked="0"/>
    </xf>
    <xf numFmtId="0" fontId="10" fillId="0" borderId="13" xfId="2" applyFont="1" applyBorder="1" applyAlignment="1" applyProtection="1">
      <alignment horizontal="left" vertical="center" wrapText="1"/>
      <protection locked="0"/>
    </xf>
    <xf numFmtId="0" fontId="10" fillId="0" borderId="12" xfId="2" applyFont="1" applyBorder="1" applyAlignment="1" applyProtection="1">
      <alignment horizontal="left" vertical="center" wrapText="1"/>
      <protection locked="0"/>
    </xf>
    <xf numFmtId="0" fontId="28" fillId="3" borderId="0" xfId="2" applyFont="1" applyFill="1" applyAlignment="1" applyProtection="1">
      <alignment horizontal="center" vertical="top"/>
    </xf>
    <xf numFmtId="0" fontId="32" fillId="3" borderId="0" xfId="2" applyFont="1" applyFill="1" applyAlignment="1" applyProtection="1">
      <alignment horizontal="center" vertical="top" wrapText="1"/>
    </xf>
    <xf numFmtId="0" fontId="10" fillId="3" borderId="0" xfId="2" applyFont="1" applyFill="1" applyAlignment="1" applyProtection="1">
      <alignment horizontal="center" vertical="top"/>
    </xf>
    <xf numFmtId="0" fontId="10" fillId="3" borderId="0" xfId="2" applyFont="1" applyFill="1" applyAlignment="1" applyProtection="1">
      <alignment horizontal="left" vertical="center" wrapText="1"/>
    </xf>
    <xf numFmtId="0" fontId="32" fillId="3" borderId="0" xfId="2" applyFont="1" applyFill="1" applyAlignment="1">
      <alignment horizontal="left" vertical="top" wrapText="1"/>
    </xf>
    <xf numFmtId="0" fontId="38" fillId="3" borderId="0" xfId="2" applyFont="1" applyFill="1" applyBorder="1" applyAlignment="1">
      <alignment horizontal="left" vertical="top" wrapText="1"/>
    </xf>
    <xf numFmtId="0" fontId="32" fillId="3" borderId="0" xfId="2" applyFont="1" applyFill="1" applyAlignment="1" applyProtection="1">
      <alignment horizontal="left" vertical="top" wrapText="1"/>
    </xf>
    <xf numFmtId="0" fontId="32" fillId="3" borderId="13" xfId="2" applyNumberFormat="1" applyFont="1" applyFill="1" applyBorder="1" applyAlignment="1">
      <alignment horizontal="left" vertical="center" wrapText="1"/>
    </xf>
    <xf numFmtId="0" fontId="0" fillId="3" borderId="13" xfId="0" applyFill="1" applyBorder="1" applyAlignment="1">
      <alignment horizontal="left" vertical="center" wrapText="1"/>
    </xf>
    <xf numFmtId="0" fontId="0" fillId="3" borderId="12" xfId="0" applyFill="1" applyBorder="1" applyAlignment="1">
      <alignment horizontal="left" vertical="center" wrapText="1"/>
    </xf>
    <xf numFmtId="0" fontId="38" fillId="3" borderId="0" xfId="2" applyFont="1" applyFill="1" applyAlignment="1">
      <alignment horizontal="left" vertical="top" wrapText="1"/>
    </xf>
    <xf numFmtId="0" fontId="54" fillId="3" borderId="0" xfId="2" applyFont="1" applyFill="1" applyAlignment="1" applyProtection="1">
      <alignment horizontal="left" vertical="top"/>
    </xf>
    <xf numFmtId="0" fontId="10" fillId="3" borderId="1" xfId="2" applyFont="1" applyFill="1" applyBorder="1" applyAlignment="1" applyProtection="1">
      <alignment horizontal="center" vertical="top" wrapText="1"/>
    </xf>
    <xf numFmtId="0" fontId="10" fillId="3" borderId="1" xfId="2" applyFont="1" applyFill="1" applyBorder="1" applyAlignment="1" applyProtection="1">
      <alignment horizontal="left" vertical="top" wrapText="1"/>
    </xf>
    <xf numFmtId="0" fontId="32" fillId="3" borderId="11" xfId="2" applyNumberFormat="1" applyFont="1" applyFill="1" applyBorder="1" applyAlignment="1" applyProtection="1">
      <alignment horizontal="left" vertical="center" wrapText="1"/>
    </xf>
    <xf numFmtId="0" fontId="32" fillId="3" borderId="13" xfId="2" applyNumberFormat="1" applyFont="1" applyFill="1" applyBorder="1" applyAlignment="1" applyProtection="1">
      <alignment horizontal="left" vertical="center" wrapText="1"/>
    </xf>
    <xf numFmtId="0" fontId="32" fillId="3" borderId="12" xfId="2" applyNumberFormat="1" applyFont="1" applyFill="1" applyBorder="1" applyAlignment="1" applyProtection="1">
      <alignment horizontal="left" vertical="center" wrapText="1"/>
    </xf>
    <xf numFmtId="0" fontId="10" fillId="3" borderId="0" xfId="2" applyFont="1" applyFill="1" applyBorder="1" applyAlignment="1" applyProtection="1">
      <alignment horizontal="center" vertical="top" wrapText="1"/>
    </xf>
    <xf numFmtId="0" fontId="32" fillId="3" borderId="2" xfId="2" applyFont="1" applyFill="1" applyBorder="1" applyAlignment="1" applyProtection="1">
      <alignment vertical="center" wrapText="1"/>
    </xf>
    <xf numFmtId="0" fontId="53" fillId="3" borderId="0" xfId="2" applyFont="1" applyFill="1" applyBorder="1" applyAlignment="1" applyProtection="1">
      <alignment horizontal="left" vertical="center" wrapText="1"/>
    </xf>
    <xf numFmtId="0" fontId="51" fillId="3" borderId="0" xfId="2" applyFont="1" applyFill="1" applyAlignment="1" applyProtection="1">
      <alignment vertical="center" wrapText="1"/>
    </xf>
    <xf numFmtId="0" fontId="32" fillId="3" borderId="0" xfId="2" applyFont="1" applyFill="1" applyBorder="1" applyAlignment="1" applyProtection="1">
      <alignment vertical="center"/>
    </xf>
    <xf numFmtId="0" fontId="32" fillId="3" borderId="2" xfId="2" applyFont="1" applyFill="1" applyBorder="1" applyAlignment="1" applyProtection="1">
      <alignment vertical="center"/>
    </xf>
    <xf numFmtId="14" fontId="32" fillId="3" borderId="11" xfId="2" applyNumberFormat="1" applyFont="1" applyFill="1" applyBorder="1" applyAlignment="1" applyProtection="1">
      <alignment horizontal="center" vertical="center"/>
    </xf>
    <xf numFmtId="14" fontId="32" fillId="3" borderId="12" xfId="2" applyNumberFormat="1" applyFont="1" applyFill="1" applyBorder="1" applyAlignment="1" applyProtection="1">
      <alignment horizontal="center" vertical="center"/>
    </xf>
    <xf numFmtId="4" fontId="32" fillId="3" borderId="11" xfId="2" applyNumberFormat="1" applyFont="1" applyFill="1" applyBorder="1" applyAlignment="1" applyProtection="1">
      <alignment horizontal="center" vertical="center" wrapText="1"/>
    </xf>
    <xf numFmtId="4" fontId="32" fillId="3" borderId="13" xfId="2" applyNumberFormat="1" applyFont="1" applyFill="1" applyBorder="1" applyAlignment="1" applyProtection="1">
      <alignment horizontal="center" vertical="center" wrapText="1"/>
    </xf>
    <xf numFmtId="4" fontId="32" fillId="3" borderId="12" xfId="2" applyNumberFormat="1" applyFont="1" applyFill="1" applyBorder="1" applyAlignment="1" applyProtection="1">
      <alignment horizontal="center" vertical="center" wrapText="1"/>
    </xf>
  </cellXfs>
  <cellStyles count="4">
    <cellStyle name="Link" xfId="1" builtinId="8"/>
    <cellStyle name="Prozent 2" xfId="3"/>
    <cellStyle name="Standard" xfId="0" builtinId="0"/>
    <cellStyle name="Standard 2" xfId="2"/>
  </cellStyles>
  <dxfs count="2">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FF"/>
      <color rgb="FFFF00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fmlaLink="$O$13"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N$13"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s://www.esf-bw.de/esf/datenschutz/" TargetMode="External"/><Relationship Id="rId7"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eur-lex.europa.eu/legal-content/DE/TXT/PDF/?uri=CELEX:02013R1379-20200425&amp;from=EN" TargetMode="External"/><Relationship Id="rId5" Type="http://schemas.openxmlformats.org/officeDocument/2006/relationships/hyperlink" Target="https://eur-lex.europa.eu/legal-content/DE/TXT/PDF/?uri=CELEX:12012E/TXT&amp;from=DE" TargetMode="External"/><Relationship Id="rId4" Type="http://schemas.openxmlformats.org/officeDocument/2006/relationships/hyperlink" Target="https://www.l-bank.de/datenschutz"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www.esf-bw.de/esf/fileadmin/_migrated/content_uploads/Verordnung_EU_Nr._1407_2013_De-minimis-Beihilfen.pdf"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228600</xdr:colOff>
      <xdr:row>0</xdr:row>
      <xdr:rowOff>0</xdr:rowOff>
    </xdr:from>
    <xdr:to>
      <xdr:col>2</xdr:col>
      <xdr:colOff>361950</xdr:colOff>
      <xdr:row>0</xdr:row>
      <xdr:rowOff>0</xdr:rowOff>
    </xdr:to>
    <xdr:pic>
      <xdr:nvPicPr>
        <xdr:cNvPr id="1025" name="Picture 1" descr="Wapp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0"/>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666750</xdr:colOff>
      <xdr:row>0</xdr:row>
      <xdr:rowOff>0</xdr:rowOff>
    </xdr:from>
    <xdr:to>
      <xdr:col>8</xdr:col>
      <xdr:colOff>581025</xdr:colOff>
      <xdr:row>0</xdr:row>
      <xdr:rowOff>0</xdr:rowOff>
    </xdr:to>
    <xdr:pic>
      <xdr:nvPicPr>
        <xdr:cNvPr id="1026"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8925" y="0"/>
          <a:ext cx="762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247650</xdr:colOff>
          <xdr:row>123</xdr:row>
          <xdr:rowOff>333375</xdr:rowOff>
        </xdr:from>
        <xdr:to>
          <xdr:col>2</xdr:col>
          <xdr:colOff>28575</xdr:colOff>
          <xdr:row>124</xdr:row>
          <xdr:rowOff>209550</xdr:rowOff>
        </xdr:to>
        <xdr:sp macro="" textlink="">
          <xdr:nvSpPr>
            <xdr:cNvPr id="1174" name="Check Box 150" hidden="1">
              <a:extLst>
                <a:ext uri="{63B3BB69-23CF-44E3-9099-C40C66FF867C}">
                  <a14:compatExt spid="_x0000_s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228600</xdr:colOff>
      <xdr:row>0</xdr:row>
      <xdr:rowOff>0</xdr:rowOff>
    </xdr:from>
    <xdr:to>
      <xdr:col>2</xdr:col>
      <xdr:colOff>361950</xdr:colOff>
      <xdr:row>0</xdr:row>
      <xdr:rowOff>0</xdr:rowOff>
    </xdr:to>
    <xdr:pic>
      <xdr:nvPicPr>
        <xdr:cNvPr id="1208" name="Picture 184" descr="Wapp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0"/>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0</xdr:row>
      <xdr:rowOff>0</xdr:rowOff>
    </xdr:from>
    <xdr:to>
      <xdr:col>7</xdr:col>
      <xdr:colOff>581025</xdr:colOff>
      <xdr:row>0</xdr:row>
      <xdr:rowOff>0</xdr:rowOff>
    </xdr:to>
    <xdr:pic>
      <xdr:nvPicPr>
        <xdr:cNvPr id="1209" name="Picture 18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72175" y="0"/>
          <a:ext cx="581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66675</xdr:colOff>
          <xdr:row>54</xdr:row>
          <xdr:rowOff>28575</xdr:rowOff>
        </xdr:from>
        <xdr:to>
          <xdr:col>1</xdr:col>
          <xdr:colOff>381000</xdr:colOff>
          <xdr:row>54</xdr:row>
          <xdr:rowOff>257175</xdr:rowOff>
        </xdr:to>
        <xdr:sp macro="" textlink="">
          <xdr:nvSpPr>
            <xdr:cNvPr id="1246" name="Check Box 222" hidden="1">
              <a:extLst>
                <a:ext uri="{63B3BB69-23CF-44E3-9099-C40C66FF867C}">
                  <a14:compatExt spid="_x0000_s1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55</xdr:row>
          <xdr:rowOff>47625</xdr:rowOff>
        </xdr:from>
        <xdr:to>
          <xdr:col>1</xdr:col>
          <xdr:colOff>371475</xdr:colOff>
          <xdr:row>55</xdr:row>
          <xdr:rowOff>266700</xdr:rowOff>
        </xdr:to>
        <xdr:sp macro="" textlink="">
          <xdr:nvSpPr>
            <xdr:cNvPr id="1247" name="Check Box 223" hidden="1">
              <a:extLst>
                <a:ext uri="{63B3BB69-23CF-44E3-9099-C40C66FF867C}">
                  <a14:compatExt spid="_x0000_s1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56</xdr:row>
          <xdr:rowOff>66675</xdr:rowOff>
        </xdr:from>
        <xdr:to>
          <xdr:col>1</xdr:col>
          <xdr:colOff>371475</xdr:colOff>
          <xdr:row>56</xdr:row>
          <xdr:rowOff>276225</xdr:rowOff>
        </xdr:to>
        <xdr:sp macro="" textlink="">
          <xdr:nvSpPr>
            <xdr:cNvPr id="1248" name="Check Box 224" hidden="1">
              <a:extLst>
                <a:ext uri="{63B3BB69-23CF-44E3-9099-C40C66FF867C}">
                  <a14:compatExt spid="_x0000_s1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28575</xdr:rowOff>
        </xdr:from>
        <xdr:to>
          <xdr:col>1</xdr:col>
          <xdr:colOff>447675</xdr:colOff>
          <xdr:row>47</xdr:row>
          <xdr:rowOff>257175</xdr:rowOff>
        </xdr:to>
        <xdr:sp macro="" textlink="">
          <xdr:nvSpPr>
            <xdr:cNvPr id="1251" name="Check Box 227" hidden="1">
              <a:extLst>
                <a:ext uri="{63B3BB69-23CF-44E3-9099-C40C66FF867C}">
                  <a14:compatExt spid="_x0000_s1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48</xdr:row>
          <xdr:rowOff>0</xdr:rowOff>
        </xdr:from>
        <xdr:to>
          <xdr:col>1</xdr:col>
          <xdr:colOff>447675</xdr:colOff>
          <xdr:row>48</xdr:row>
          <xdr:rowOff>295275</xdr:rowOff>
        </xdr:to>
        <xdr:sp macro="" textlink="">
          <xdr:nvSpPr>
            <xdr:cNvPr id="1252" name="Check Box 228" hidden="1">
              <a:extLst>
                <a:ext uri="{63B3BB69-23CF-44E3-9099-C40C66FF867C}">
                  <a14:compatExt spid="_x0000_s1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251</xdr:row>
          <xdr:rowOff>9525</xdr:rowOff>
        </xdr:from>
        <xdr:to>
          <xdr:col>1</xdr:col>
          <xdr:colOff>447675</xdr:colOff>
          <xdr:row>252</xdr:row>
          <xdr:rowOff>9525</xdr:rowOff>
        </xdr:to>
        <xdr:sp macro="" textlink="">
          <xdr:nvSpPr>
            <xdr:cNvPr id="1318" name="Check Box 294" hidden="1">
              <a:extLst>
                <a:ext uri="{63B3BB69-23CF-44E3-9099-C40C66FF867C}">
                  <a14:compatExt spid="_x0000_s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75</xdr:row>
          <xdr:rowOff>0</xdr:rowOff>
        </xdr:from>
        <xdr:to>
          <xdr:col>2</xdr:col>
          <xdr:colOff>28575</xdr:colOff>
          <xdr:row>76</xdr:row>
          <xdr:rowOff>28575</xdr:rowOff>
        </xdr:to>
        <xdr:sp macro="" textlink="">
          <xdr:nvSpPr>
            <xdr:cNvPr id="1341" name="Check Box 317" hidden="1">
              <a:extLst>
                <a:ext uri="{63B3BB69-23CF-44E3-9099-C40C66FF867C}">
                  <a14:compatExt spid="_x0000_s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66</xdr:row>
          <xdr:rowOff>85725</xdr:rowOff>
        </xdr:from>
        <xdr:to>
          <xdr:col>2</xdr:col>
          <xdr:colOff>28575</xdr:colOff>
          <xdr:row>68</xdr:row>
          <xdr:rowOff>9525</xdr:rowOff>
        </xdr:to>
        <xdr:sp macro="" textlink="">
          <xdr:nvSpPr>
            <xdr:cNvPr id="1362" name="Check Box 338" hidden="1">
              <a:extLst>
                <a:ext uri="{63B3BB69-23CF-44E3-9099-C40C66FF867C}">
                  <a14:compatExt spid="_x0000_s1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65</xdr:row>
          <xdr:rowOff>0</xdr:rowOff>
        </xdr:from>
        <xdr:to>
          <xdr:col>2</xdr:col>
          <xdr:colOff>28575</xdr:colOff>
          <xdr:row>66</xdr:row>
          <xdr:rowOff>28575</xdr:rowOff>
        </xdr:to>
        <xdr:sp macro="" textlink="">
          <xdr:nvSpPr>
            <xdr:cNvPr id="1369" name="Check Box 345" hidden="1">
              <a:extLst>
                <a:ext uri="{63B3BB69-23CF-44E3-9099-C40C66FF867C}">
                  <a14:compatExt spid="_x0000_s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108</xdr:row>
          <xdr:rowOff>0</xdr:rowOff>
        </xdr:from>
        <xdr:to>
          <xdr:col>2</xdr:col>
          <xdr:colOff>28575</xdr:colOff>
          <xdr:row>108</xdr:row>
          <xdr:rowOff>219075</xdr:rowOff>
        </xdr:to>
        <xdr:sp macro="" textlink="">
          <xdr:nvSpPr>
            <xdr:cNvPr id="1410" name="Check Box 386" hidden="1">
              <a:extLst>
                <a:ext uri="{63B3BB69-23CF-44E3-9099-C40C66FF867C}">
                  <a14:compatExt spid="_x0000_s1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109</xdr:row>
          <xdr:rowOff>0</xdr:rowOff>
        </xdr:from>
        <xdr:to>
          <xdr:col>2</xdr:col>
          <xdr:colOff>28575</xdr:colOff>
          <xdr:row>109</xdr:row>
          <xdr:rowOff>219075</xdr:rowOff>
        </xdr:to>
        <xdr:sp macro="" textlink="">
          <xdr:nvSpPr>
            <xdr:cNvPr id="1411" name="Check Box 387" hidden="1">
              <a:extLst>
                <a:ext uri="{63B3BB69-23CF-44E3-9099-C40C66FF867C}">
                  <a14:compatExt spid="_x0000_s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113</xdr:row>
          <xdr:rowOff>0</xdr:rowOff>
        </xdr:from>
        <xdr:to>
          <xdr:col>2</xdr:col>
          <xdr:colOff>28575</xdr:colOff>
          <xdr:row>113</xdr:row>
          <xdr:rowOff>219075</xdr:rowOff>
        </xdr:to>
        <xdr:sp macro="" textlink="">
          <xdr:nvSpPr>
            <xdr:cNvPr id="1412" name="Check Box 388" hidden="1">
              <a:extLst>
                <a:ext uri="{63B3BB69-23CF-44E3-9099-C40C66FF867C}">
                  <a14:compatExt spid="_x0000_s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114</xdr:row>
          <xdr:rowOff>9525</xdr:rowOff>
        </xdr:from>
        <xdr:to>
          <xdr:col>2</xdr:col>
          <xdr:colOff>9525</xdr:colOff>
          <xdr:row>114</xdr:row>
          <xdr:rowOff>238125</xdr:rowOff>
        </xdr:to>
        <xdr:sp macro="" textlink="">
          <xdr:nvSpPr>
            <xdr:cNvPr id="1413" name="Check Box 389" hidden="1">
              <a:extLst>
                <a:ext uri="{63B3BB69-23CF-44E3-9099-C40C66FF867C}">
                  <a14:compatExt spid="_x0000_s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1343025</xdr:colOff>
          <xdr:row>27</xdr:row>
          <xdr:rowOff>238125</xdr:rowOff>
        </xdr:from>
        <xdr:to>
          <xdr:col>3</xdr:col>
          <xdr:colOff>0</xdr:colOff>
          <xdr:row>29</xdr:row>
          <xdr:rowOff>9525</xdr:rowOff>
        </xdr:to>
        <xdr:sp macro="" textlink="">
          <xdr:nvSpPr>
            <xdr:cNvPr id="1514" name="Check Box 490"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118</xdr:row>
          <xdr:rowOff>142875</xdr:rowOff>
        </xdr:from>
        <xdr:to>
          <xdr:col>2</xdr:col>
          <xdr:colOff>28575</xdr:colOff>
          <xdr:row>118</xdr:row>
          <xdr:rowOff>352425</xdr:rowOff>
        </xdr:to>
        <xdr:sp macro="" textlink="">
          <xdr:nvSpPr>
            <xdr:cNvPr id="1842" name="Check Box 818" hidden="1">
              <a:extLst>
                <a:ext uri="{63B3BB69-23CF-44E3-9099-C40C66FF867C}">
                  <a14:compatExt spid="_x0000_s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118</xdr:row>
          <xdr:rowOff>485775</xdr:rowOff>
        </xdr:from>
        <xdr:to>
          <xdr:col>2</xdr:col>
          <xdr:colOff>28575</xdr:colOff>
          <xdr:row>120</xdr:row>
          <xdr:rowOff>504825</xdr:rowOff>
        </xdr:to>
        <xdr:sp macro="" textlink="">
          <xdr:nvSpPr>
            <xdr:cNvPr id="1843" name="Check Box 819" hidden="1">
              <a:extLst>
                <a:ext uri="{63B3BB69-23CF-44E3-9099-C40C66FF867C}">
                  <a14:compatExt spid="_x0000_s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73</xdr:row>
          <xdr:rowOff>0</xdr:rowOff>
        </xdr:from>
        <xdr:to>
          <xdr:col>2</xdr:col>
          <xdr:colOff>28575</xdr:colOff>
          <xdr:row>74</xdr:row>
          <xdr:rowOff>19050</xdr:rowOff>
        </xdr:to>
        <xdr:sp macro="" textlink="">
          <xdr:nvSpPr>
            <xdr:cNvPr id="1874" name="Check Box 850" hidden="1">
              <a:extLst>
                <a:ext uri="{63B3BB69-23CF-44E3-9099-C40C66FF867C}">
                  <a14:compatExt spid="_x0000_s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83</xdr:row>
          <xdr:rowOff>0</xdr:rowOff>
        </xdr:from>
        <xdr:to>
          <xdr:col>2</xdr:col>
          <xdr:colOff>28575</xdr:colOff>
          <xdr:row>84</xdr:row>
          <xdr:rowOff>28575</xdr:rowOff>
        </xdr:to>
        <xdr:sp macro="" textlink="">
          <xdr:nvSpPr>
            <xdr:cNvPr id="1939" name="Check Box 915" hidden="1">
              <a:extLst>
                <a:ext uri="{63B3BB69-23CF-44E3-9099-C40C66FF867C}">
                  <a14:compatExt spid="_x0000_s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85</xdr:row>
          <xdr:rowOff>0</xdr:rowOff>
        </xdr:from>
        <xdr:to>
          <xdr:col>2</xdr:col>
          <xdr:colOff>28575</xdr:colOff>
          <xdr:row>86</xdr:row>
          <xdr:rowOff>28575</xdr:rowOff>
        </xdr:to>
        <xdr:sp macro="" textlink="">
          <xdr:nvSpPr>
            <xdr:cNvPr id="2003" name="Check Box 979" hidden="1">
              <a:extLst>
                <a:ext uri="{63B3BB69-23CF-44E3-9099-C40C66FF867C}">
                  <a14:compatExt spid="_x0000_s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1343025</xdr:colOff>
          <xdr:row>27</xdr:row>
          <xdr:rowOff>0</xdr:rowOff>
        </xdr:from>
        <xdr:to>
          <xdr:col>3</xdr:col>
          <xdr:colOff>0</xdr:colOff>
          <xdr:row>28</xdr:row>
          <xdr:rowOff>0</xdr:rowOff>
        </xdr:to>
        <xdr:sp macro="" textlink="">
          <xdr:nvSpPr>
            <xdr:cNvPr id="8687" name="Check Box 1519" hidden="1">
              <a:extLst>
                <a:ext uri="{63B3BB69-23CF-44E3-9099-C40C66FF867C}">
                  <a14:compatExt spid="_x0000_s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123</xdr:row>
          <xdr:rowOff>28575</xdr:rowOff>
        </xdr:from>
        <xdr:to>
          <xdr:col>2</xdr:col>
          <xdr:colOff>28575</xdr:colOff>
          <xdr:row>123</xdr:row>
          <xdr:rowOff>333375</xdr:rowOff>
        </xdr:to>
        <xdr:sp macro="" textlink="">
          <xdr:nvSpPr>
            <xdr:cNvPr id="8707" name="Check Box 1539" hidden="1">
              <a:extLst>
                <a:ext uri="{63B3BB69-23CF-44E3-9099-C40C66FF867C}">
                  <a14:compatExt spid="_x0000_s8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252</xdr:row>
          <xdr:rowOff>57150</xdr:rowOff>
        </xdr:from>
        <xdr:to>
          <xdr:col>1</xdr:col>
          <xdr:colOff>447675</xdr:colOff>
          <xdr:row>254</xdr:row>
          <xdr:rowOff>28575</xdr:rowOff>
        </xdr:to>
        <xdr:sp macro="" textlink="">
          <xdr:nvSpPr>
            <xdr:cNvPr id="8743" name="Check Box 1575" hidden="1">
              <a:extLst>
                <a:ext uri="{63B3BB69-23CF-44E3-9099-C40C66FF867C}">
                  <a14:compatExt spid="_x0000_s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255</xdr:row>
          <xdr:rowOff>9525</xdr:rowOff>
        </xdr:from>
        <xdr:to>
          <xdr:col>1</xdr:col>
          <xdr:colOff>447675</xdr:colOff>
          <xdr:row>256</xdr:row>
          <xdr:rowOff>47625</xdr:rowOff>
        </xdr:to>
        <xdr:sp macro="" textlink="">
          <xdr:nvSpPr>
            <xdr:cNvPr id="8744" name="Check Box 1576" hidden="1">
              <a:extLst>
                <a:ext uri="{63B3BB69-23CF-44E3-9099-C40C66FF867C}">
                  <a14:compatExt spid="_x0000_s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257</xdr:row>
          <xdr:rowOff>28575</xdr:rowOff>
        </xdr:from>
        <xdr:to>
          <xdr:col>1</xdr:col>
          <xdr:colOff>447675</xdr:colOff>
          <xdr:row>259</xdr:row>
          <xdr:rowOff>0</xdr:rowOff>
        </xdr:to>
        <xdr:sp macro="" textlink="">
          <xdr:nvSpPr>
            <xdr:cNvPr id="8745" name="Check Box 1577" hidden="1">
              <a:extLst>
                <a:ext uri="{63B3BB69-23CF-44E3-9099-C40C66FF867C}">
                  <a14:compatExt spid="_x0000_s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259</xdr:row>
          <xdr:rowOff>47625</xdr:rowOff>
        </xdr:from>
        <xdr:to>
          <xdr:col>1</xdr:col>
          <xdr:colOff>447675</xdr:colOff>
          <xdr:row>260</xdr:row>
          <xdr:rowOff>28575</xdr:rowOff>
        </xdr:to>
        <xdr:sp macro="" textlink="">
          <xdr:nvSpPr>
            <xdr:cNvPr id="8747" name="Check Box 1579" hidden="1">
              <a:extLst>
                <a:ext uri="{63B3BB69-23CF-44E3-9099-C40C66FF867C}">
                  <a14:compatExt spid="_x0000_s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92</xdr:row>
          <xdr:rowOff>66675</xdr:rowOff>
        </xdr:from>
        <xdr:to>
          <xdr:col>2</xdr:col>
          <xdr:colOff>9525</xdr:colOff>
          <xdr:row>92</xdr:row>
          <xdr:rowOff>276225</xdr:rowOff>
        </xdr:to>
        <xdr:sp macro="" textlink="">
          <xdr:nvSpPr>
            <xdr:cNvPr id="8752" name="Check Box 1584" hidden="1">
              <a:extLst>
                <a:ext uri="{63B3BB69-23CF-44E3-9099-C40C66FF867C}">
                  <a14:compatExt spid="_x0000_s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89</xdr:row>
          <xdr:rowOff>142875</xdr:rowOff>
        </xdr:from>
        <xdr:to>
          <xdr:col>2</xdr:col>
          <xdr:colOff>9525</xdr:colOff>
          <xdr:row>90</xdr:row>
          <xdr:rowOff>190500</xdr:rowOff>
        </xdr:to>
        <xdr:sp macro="" textlink="">
          <xdr:nvSpPr>
            <xdr:cNvPr id="8754" name="Check Box 1586" hidden="1">
              <a:extLst>
                <a:ext uri="{63B3BB69-23CF-44E3-9099-C40C66FF867C}">
                  <a14:compatExt spid="_x0000_s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261</xdr:row>
          <xdr:rowOff>9525</xdr:rowOff>
        </xdr:from>
        <xdr:to>
          <xdr:col>1</xdr:col>
          <xdr:colOff>447675</xdr:colOff>
          <xdr:row>261</xdr:row>
          <xdr:rowOff>219075</xdr:rowOff>
        </xdr:to>
        <xdr:sp macro="" textlink="">
          <xdr:nvSpPr>
            <xdr:cNvPr id="8785" name="Check Box 1617" hidden="1">
              <a:extLst>
                <a:ext uri="{63B3BB69-23CF-44E3-9099-C40C66FF867C}">
                  <a14:compatExt spid="_x0000_s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101599</xdr:colOff>
      <xdr:row>186</xdr:row>
      <xdr:rowOff>6350</xdr:rowOff>
    </xdr:from>
    <xdr:to>
      <xdr:col>8</xdr:col>
      <xdr:colOff>695739</xdr:colOff>
      <xdr:row>186</xdr:row>
      <xdr:rowOff>279400</xdr:rowOff>
    </xdr:to>
    <xdr:sp macro="" textlink="">
      <xdr:nvSpPr>
        <xdr:cNvPr id="2" name="Abgerundetes Rechteck 1">
          <a:hlinkClick xmlns:r="http://schemas.openxmlformats.org/officeDocument/2006/relationships" r:id="rId3"/>
        </xdr:cNvPr>
        <xdr:cNvSpPr/>
      </xdr:nvSpPr>
      <xdr:spPr>
        <a:xfrm>
          <a:off x="532295" y="65687437"/>
          <a:ext cx="6996596" cy="273050"/>
        </a:xfrm>
        <a:prstGeom prst="roundRect">
          <a:avLst/>
        </a:prstGeom>
        <a:solidFill>
          <a:schemeClr val="accent1">
            <a:lumMod val="20000"/>
            <a:lumOff val="80000"/>
          </a:schemeClr>
        </a:solidFill>
        <a:ln w="1905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050">
              <a:solidFill>
                <a:srgbClr val="0000FF"/>
              </a:solidFill>
              <a:latin typeface="Arial" panose="020B0604020202020204" pitchFamily="34" charset="0"/>
              <a:cs typeface="Arial" panose="020B0604020202020204" pitchFamily="34" charset="0"/>
            </a:rPr>
            <a:t>www.esf-bw.de/esf/datenschutz</a:t>
          </a:r>
        </a:p>
      </xdr:txBody>
    </xdr:sp>
    <xdr:clientData/>
  </xdr:twoCellAnchor>
  <xdr:twoCellAnchor>
    <xdr:from>
      <xdr:col>1</xdr:col>
      <xdr:colOff>101599</xdr:colOff>
      <xdr:row>188</xdr:row>
      <xdr:rowOff>0</xdr:rowOff>
    </xdr:from>
    <xdr:to>
      <xdr:col>8</xdr:col>
      <xdr:colOff>712305</xdr:colOff>
      <xdr:row>189</xdr:row>
      <xdr:rowOff>19600</xdr:rowOff>
    </xdr:to>
    <xdr:sp macro="" textlink="">
      <xdr:nvSpPr>
        <xdr:cNvPr id="37" name="Abgerundetes Rechteck 36">
          <a:hlinkClick xmlns:r="http://schemas.openxmlformats.org/officeDocument/2006/relationships" r:id="rId4"/>
        </xdr:cNvPr>
        <xdr:cNvSpPr/>
      </xdr:nvSpPr>
      <xdr:spPr>
        <a:xfrm>
          <a:off x="532295" y="66252587"/>
          <a:ext cx="7013162" cy="276361"/>
        </a:xfrm>
        <a:prstGeom prst="roundRect">
          <a:avLst/>
        </a:prstGeom>
        <a:solidFill>
          <a:schemeClr val="accent1">
            <a:lumMod val="20000"/>
            <a:lumOff val="80000"/>
          </a:schemeClr>
        </a:solidFill>
        <a:ln w="1905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050">
              <a:solidFill>
                <a:srgbClr val="0000FF"/>
              </a:solidFill>
              <a:latin typeface="Arial" panose="020B0604020202020204" pitchFamily="34" charset="0"/>
              <a:cs typeface="Arial" panose="020B0604020202020204" pitchFamily="34" charset="0"/>
            </a:rPr>
            <a:t>www.l-bank.de/datenschutz</a:t>
          </a:r>
        </a:p>
      </xdr:txBody>
    </xdr:sp>
    <xdr:clientData/>
  </xdr:twoCellAnchor>
  <xdr:twoCellAnchor>
    <xdr:from>
      <xdr:col>0</xdr:col>
      <xdr:colOff>444500</xdr:colOff>
      <xdr:row>82</xdr:row>
      <xdr:rowOff>19050</xdr:rowOff>
    </xdr:from>
    <xdr:to>
      <xdr:col>9</xdr:col>
      <xdr:colOff>31750</xdr:colOff>
      <xdr:row>82</xdr:row>
      <xdr:rowOff>292650</xdr:rowOff>
    </xdr:to>
    <xdr:sp macro="" textlink="">
      <xdr:nvSpPr>
        <xdr:cNvPr id="38" name="Abgerundetes Rechteck 37">
          <a:hlinkClick xmlns:r="http://schemas.openxmlformats.org/officeDocument/2006/relationships" r:id="rId5"/>
        </xdr:cNvPr>
        <xdr:cNvSpPr/>
      </xdr:nvSpPr>
      <xdr:spPr>
        <a:xfrm>
          <a:off x="444500" y="27997150"/>
          <a:ext cx="7639050" cy="273600"/>
        </a:xfrm>
        <a:prstGeom prst="roundRect">
          <a:avLst/>
        </a:prstGeom>
        <a:solidFill>
          <a:schemeClr val="accent1">
            <a:lumMod val="20000"/>
            <a:lumOff val="80000"/>
          </a:schemeClr>
        </a:solidFill>
        <a:ln w="1905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050">
              <a:solidFill>
                <a:srgbClr val="0000FF"/>
              </a:solidFill>
              <a:latin typeface="Arial" panose="020B0604020202020204" pitchFamily="34" charset="0"/>
              <a:cs typeface="Arial" panose="020B0604020202020204" pitchFamily="34" charset="0"/>
            </a:rPr>
            <a:t>https://eur-lex.europa.eu/legal-content/DE/TXT/PDF/?uri=CELEX:12012E/TXT&amp;from=DE</a:t>
          </a:r>
        </a:p>
      </xdr:txBody>
    </xdr:sp>
    <xdr:clientData/>
  </xdr:twoCellAnchor>
  <xdr:twoCellAnchor>
    <xdr:from>
      <xdr:col>1</xdr:col>
      <xdr:colOff>44450</xdr:colOff>
      <xdr:row>72</xdr:row>
      <xdr:rowOff>25400</xdr:rowOff>
    </xdr:from>
    <xdr:to>
      <xdr:col>9</xdr:col>
      <xdr:colOff>82550</xdr:colOff>
      <xdr:row>72</xdr:row>
      <xdr:rowOff>299000</xdr:rowOff>
    </xdr:to>
    <xdr:sp macro="" textlink="">
      <xdr:nvSpPr>
        <xdr:cNvPr id="42" name="Abgerundetes Rechteck 41">
          <a:hlinkClick xmlns:r="http://schemas.openxmlformats.org/officeDocument/2006/relationships" r:id="rId6"/>
        </xdr:cNvPr>
        <xdr:cNvSpPr/>
      </xdr:nvSpPr>
      <xdr:spPr>
        <a:xfrm>
          <a:off x="495300" y="25019000"/>
          <a:ext cx="7639050" cy="273600"/>
        </a:xfrm>
        <a:prstGeom prst="roundRect">
          <a:avLst/>
        </a:prstGeom>
        <a:solidFill>
          <a:schemeClr val="accent1">
            <a:lumMod val="20000"/>
            <a:lumOff val="80000"/>
          </a:schemeClr>
        </a:solidFill>
        <a:ln w="1905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050">
              <a:solidFill>
                <a:srgbClr val="0000FF"/>
              </a:solidFill>
              <a:latin typeface="Arial" panose="020B0604020202020204" pitchFamily="34" charset="0"/>
              <a:cs typeface="Arial" panose="020B0604020202020204" pitchFamily="34" charset="0"/>
            </a:rPr>
            <a:t>https://eur-lex.europa.eu/legal-content/DE/TXT/PDF/?uri=CELEX:02013R1379-20200425&amp;from=EN</a:t>
          </a:r>
        </a:p>
      </xdr:txBody>
    </xdr:sp>
    <xdr:clientData/>
  </xdr:twoCellAnchor>
  <xdr:twoCellAnchor editAs="oneCell">
    <xdr:from>
      <xdr:col>1</xdr:col>
      <xdr:colOff>110439</xdr:colOff>
      <xdr:row>0</xdr:row>
      <xdr:rowOff>110435</xdr:rowOff>
    </xdr:from>
    <xdr:to>
      <xdr:col>8</xdr:col>
      <xdr:colOff>611946</xdr:colOff>
      <xdr:row>6</xdr:row>
      <xdr:rowOff>109285</xdr:rowOff>
    </xdr:to>
    <xdr:pic>
      <xdr:nvPicPr>
        <xdr:cNvPr id="4" name="Grafik 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3222" y="110435"/>
          <a:ext cx="7199376" cy="1511807"/>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14</xdr:row>
          <xdr:rowOff>76200</xdr:rowOff>
        </xdr:from>
        <xdr:to>
          <xdr:col>1</xdr:col>
          <xdr:colOff>266700</xdr:colOff>
          <xdr:row>14</xdr:row>
          <xdr:rowOff>180975</xdr:rowOff>
        </xdr:to>
        <xdr:sp macro="" textlink="">
          <xdr:nvSpPr>
            <xdr:cNvPr id="16386" name="Check Box 2" hidden="1">
              <a:extLst>
                <a:ext uri="{63B3BB69-23CF-44E3-9099-C40C66FF867C}">
                  <a14:compatExt spid="_x0000_s1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17</xdr:row>
          <xdr:rowOff>66675</xdr:rowOff>
        </xdr:from>
        <xdr:to>
          <xdr:col>1</xdr:col>
          <xdr:colOff>304800</xdr:colOff>
          <xdr:row>17</xdr:row>
          <xdr:rowOff>180975</xdr:rowOff>
        </xdr:to>
        <xdr:sp macro="" textlink="">
          <xdr:nvSpPr>
            <xdr:cNvPr id="16388" name="Check Box 4" hidden="1">
              <a:extLst>
                <a:ext uri="{63B3BB69-23CF-44E3-9099-C40C66FF867C}">
                  <a14:compatExt spid="_x0000_s1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25</xdr:row>
          <xdr:rowOff>114300</xdr:rowOff>
        </xdr:from>
        <xdr:to>
          <xdr:col>1</xdr:col>
          <xdr:colOff>314325</xdr:colOff>
          <xdr:row>25</xdr:row>
          <xdr:rowOff>219075</xdr:rowOff>
        </xdr:to>
        <xdr:sp macro="" textlink="">
          <xdr:nvSpPr>
            <xdr:cNvPr id="16395" name="Check Box 11" hidden="1">
              <a:extLst>
                <a:ext uri="{63B3BB69-23CF-44E3-9099-C40C66FF867C}">
                  <a14:compatExt spid="_x0000_s1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66675</xdr:rowOff>
        </xdr:from>
        <xdr:to>
          <xdr:col>1</xdr:col>
          <xdr:colOff>295275</xdr:colOff>
          <xdr:row>20</xdr:row>
          <xdr:rowOff>180975</xdr:rowOff>
        </xdr:to>
        <xdr:sp macro="" textlink="">
          <xdr:nvSpPr>
            <xdr:cNvPr id="16396" name="Check Box 12" hidden="1">
              <a:extLst>
                <a:ext uri="{63B3BB69-23CF-44E3-9099-C40C66FF867C}">
                  <a14:compatExt spid="_x0000_s1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485775</xdr:colOff>
          <xdr:row>12</xdr:row>
          <xdr:rowOff>76200</xdr:rowOff>
        </xdr:from>
        <xdr:to>
          <xdr:col>11</xdr:col>
          <xdr:colOff>638175</xdr:colOff>
          <xdr:row>12</xdr:row>
          <xdr:rowOff>219075</xdr:rowOff>
        </xdr:to>
        <xdr:sp macro="" textlink="">
          <xdr:nvSpPr>
            <xdr:cNvPr id="15362" name="Check Box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29</xdr:row>
          <xdr:rowOff>28575</xdr:rowOff>
        </xdr:from>
        <xdr:to>
          <xdr:col>2</xdr:col>
          <xdr:colOff>581025</xdr:colOff>
          <xdr:row>30</xdr:row>
          <xdr:rowOff>0</xdr:rowOff>
        </xdr:to>
        <xdr:sp macro="" textlink="">
          <xdr:nvSpPr>
            <xdr:cNvPr id="15363" name="Check Box 3" hidden="1">
              <a:extLst>
                <a:ext uri="{63B3BB69-23CF-44E3-9099-C40C66FF867C}">
                  <a14:compatExt spid="_x0000_s1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771525</xdr:colOff>
          <xdr:row>29</xdr:row>
          <xdr:rowOff>66675</xdr:rowOff>
        </xdr:from>
        <xdr:to>
          <xdr:col>4</xdr:col>
          <xdr:colOff>914400</xdr:colOff>
          <xdr:row>29</xdr:row>
          <xdr:rowOff>209550</xdr:rowOff>
        </xdr:to>
        <xdr:sp macro="" textlink="">
          <xdr:nvSpPr>
            <xdr:cNvPr id="15364" name="Check Box 4" hidden="1">
              <a:extLst>
                <a:ext uri="{63B3BB69-23CF-44E3-9099-C40C66FF867C}">
                  <a14:compatExt spid="_x0000_s1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12</xdr:row>
          <xdr:rowOff>66675</xdr:rowOff>
        </xdr:from>
        <xdr:to>
          <xdr:col>10</xdr:col>
          <xdr:colOff>428625</xdr:colOff>
          <xdr:row>12</xdr:row>
          <xdr:rowOff>209550</xdr:rowOff>
        </xdr:to>
        <xdr:sp macro="" textlink="">
          <xdr:nvSpPr>
            <xdr:cNvPr id="15380" name="Check Box 20" hidden="1">
              <a:extLst>
                <a:ext uri="{63B3BB69-23CF-44E3-9099-C40C66FF867C}">
                  <a14:compatExt spid="_x0000_s1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0</xdr:colOff>
      <xdr:row>5</xdr:row>
      <xdr:rowOff>49388</xdr:rowOff>
    </xdr:from>
    <xdr:to>
      <xdr:col>11</xdr:col>
      <xdr:colOff>1016000</xdr:colOff>
      <xdr:row>5</xdr:row>
      <xdr:rowOff>322988</xdr:rowOff>
    </xdr:to>
    <xdr:sp macro="" textlink="">
      <xdr:nvSpPr>
        <xdr:cNvPr id="6" name="Abgerundetes Rechteck 5">
          <a:hlinkClick xmlns:r="http://schemas.openxmlformats.org/officeDocument/2006/relationships" r:id="rId1"/>
        </xdr:cNvPr>
        <xdr:cNvSpPr/>
      </xdr:nvSpPr>
      <xdr:spPr>
        <a:xfrm>
          <a:off x="218722" y="1495777"/>
          <a:ext cx="9941278" cy="273600"/>
        </a:xfrm>
        <a:prstGeom prst="roundRect">
          <a:avLst/>
        </a:prstGeom>
        <a:solidFill>
          <a:schemeClr val="bg1">
            <a:lumMod val="85000"/>
          </a:schemeClr>
        </a:solidFill>
        <a:ln w="1905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a:solidFill>
                <a:srgbClr val="0000FF"/>
              </a:solidFill>
              <a:latin typeface="Arial" panose="020B0604020202020204" pitchFamily="34" charset="0"/>
              <a:cs typeface="Arial" panose="020B0604020202020204" pitchFamily="34" charset="0"/>
            </a:rPr>
            <a:t>https://www.esf-bw.de/esf/fileadmin/_migrated/content_uploads/Verordnung_EU_Nr._1407_2013_De-minimis-Beihilfen.pdf</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5</xdr:col>
          <xdr:colOff>390525</xdr:colOff>
          <xdr:row>47</xdr:row>
          <xdr:rowOff>104775</xdr:rowOff>
        </xdr:to>
        <xdr:sp macro="" textlink="">
          <xdr:nvSpPr>
            <xdr:cNvPr id="21513" name="Object 9" hidden="1">
              <a:extLst>
                <a:ext uri="{63B3BB69-23CF-44E3-9099-C40C66FF867C}">
                  <a14:compatExt spid="_x0000_s2151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66675</xdr:rowOff>
        </xdr:from>
        <xdr:to>
          <xdr:col>5</xdr:col>
          <xdr:colOff>371475</xdr:colOff>
          <xdr:row>108</xdr:row>
          <xdr:rowOff>142875</xdr:rowOff>
        </xdr:to>
        <xdr:sp macro="" textlink="">
          <xdr:nvSpPr>
            <xdr:cNvPr id="21514" name="Object 10" hidden="1">
              <a:extLst>
                <a:ext uri="{63B3BB69-23CF-44E3-9099-C40C66FF867C}">
                  <a14:compatExt spid="_x0000_s2151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119</xdr:row>
          <xdr:rowOff>66675</xdr:rowOff>
        </xdr:from>
        <xdr:to>
          <xdr:col>5</xdr:col>
          <xdr:colOff>409575</xdr:colOff>
          <xdr:row>141</xdr:row>
          <xdr:rowOff>28575</xdr:rowOff>
        </xdr:to>
        <xdr:sp macro="" textlink="">
          <xdr:nvSpPr>
            <xdr:cNvPr id="21515" name="Object 11" hidden="1">
              <a:extLst>
                <a:ext uri="{63B3BB69-23CF-44E3-9099-C40C66FF867C}">
                  <a14:compatExt spid="_x0000_s2151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25682</xdr:colOff>
      <xdr:row>0</xdr:row>
      <xdr:rowOff>19820</xdr:rowOff>
    </xdr:from>
    <xdr:to>
      <xdr:col>8</xdr:col>
      <xdr:colOff>710555</xdr:colOff>
      <xdr:row>63</xdr:row>
      <xdr:rowOff>37330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682" y="19820"/>
          <a:ext cx="7085673" cy="10018760"/>
        </a:xfrm>
        <a:prstGeom prst="rect">
          <a:avLst/>
        </a:prstGeom>
      </xdr:spPr>
    </xdr:pic>
    <xdr:clientData/>
  </xdr:twoCellAnchor>
  <xdr:twoCellAnchor editAs="oneCell">
    <xdr:from>
      <xdr:col>0</xdr:col>
      <xdr:colOff>21478</xdr:colOff>
      <xdr:row>63</xdr:row>
      <xdr:rowOff>31833</xdr:rowOff>
    </xdr:from>
    <xdr:to>
      <xdr:col>8</xdr:col>
      <xdr:colOff>689359</xdr:colOff>
      <xdr:row>126</xdr:row>
      <xdr:rowOff>25317</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78" y="10033083"/>
          <a:ext cx="7068681" cy="9994734"/>
        </a:xfrm>
        <a:prstGeom prst="rect">
          <a:avLst/>
        </a:prstGeom>
      </xdr:spPr>
    </xdr:pic>
    <xdr:clientData/>
  </xdr:twoCellAnchor>
  <xdr:twoCellAnchor editAs="oneCell">
    <xdr:from>
      <xdr:col>0</xdr:col>
      <xdr:colOff>10188</xdr:colOff>
      <xdr:row>126</xdr:row>
      <xdr:rowOff>15870</xdr:rowOff>
    </xdr:from>
    <xdr:to>
      <xdr:col>8</xdr:col>
      <xdr:colOff>700648</xdr:colOff>
      <xdr:row>189</xdr:row>
      <xdr:rowOff>41280</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88" y="20018370"/>
          <a:ext cx="7091260" cy="1002666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printerSettings" Target="../printerSettings/printerSettings2.bin"/><Relationship Id="rId7" Type="http://schemas.openxmlformats.org/officeDocument/2006/relationships/ctrlProp" Target="../ctrlProps/ctrlProp31.xml"/><Relationship Id="rId2" Type="http://schemas.openxmlformats.org/officeDocument/2006/relationships/hyperlink" Target="https://www.esf-bw.de/esf/fileadmin/_migrated/content_uploads/Benutzerleitfaden_zur_Definition_von_KMU_2015_01.pdf" TargetMode="External"/><Relationship Id="rId1" Type="http://schemas.openxmlformats.org/officeDocument/2006/relationships/hyperlink" Target="https://www.esf-bw.de/esf/fileadmin/_migrated/content_uploads/Empfehlung__2003_361_EG__KMU_Definition.pdf" TargetMode="External"/><Relationship Id="rId6" Type="http://schemas.openxmlformats.org/officeDocument/2006/relationships/ctrlProp" Target="../ctrlProps/ctrlProp30.xml"/><Relationship Id="rId5" Type="http://schemas.openxmlformats.org/officeDocument/2006/relationships/vmlDrawing" Target="../drawings/vmlDrawing2.vml"/><Relationship Id="rId4" Type="http://schemas.openxmlformats.org/officeDocument/2006/relationships/drawing" Target="../drawings/drawing2.xml"/><Relationship Id="rId9" Type="http://schemas.openxmlformats.org/officeDocument/2006/relationships/ctrlProp" Target="../ctrlProps/ctrlProp3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37.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4.vml"/><Relationship Id="rId7" Type="http://schemas.openxmlformats.org/officeDocument/2006/relationships/image" Target="../media/image5.emf"/><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package" Target="../embeddings/Microsoft_Word_Document1.docx"/><Relationship Id="rId5" Type="http://schemas.openxmlformats.org/officeDocument/2006/relationships/image" Target="../media/image4.emf"/><Relationship Id="rId4" Type="http://schemas.openxmlformats.org/officeDocument/2006/relationships/package" Target="../embeddings/Microsoft_Word_Document.docx"/><Relationship Id="rId9" Type="http://schemas.openxmlformats.org/officeDocument/2006/relationships/image" Target="../media/image6.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O289"/>
  <sheetViews>
    <sheetView showGridLines="0" tabSelected="1" topLeftCell="A4" zoomScale="115" zoomScaleNormal="115" zoomScaleSheetLayoutView="120" zoomScalePageLayoutView="55" workbookViewId="0">
      <selection activeCell="D18" sqref="D18:I18"/>
    </sheetView>
  </sheetViews>
  <sheetFormatPr baseColWidth="10" defaultColWidth="11.42578125" defaultRowHeight="15.75" x14ac:dyDescent="0.25"/>
  <cols>
    <col min="1" max="1" width="6.42578125" style="14" customWidth="1"/>
    <col min="2" max="2" width="7.140625" style="31" customWidth="1"/>
    <col min="3" max="3" width="24.85546875" style="31" customWidth="1"/>
    <col min="4" max="4" width="12.85546875" style="31" customWidth="1"/>
    <col min="5" max="5" width="11.85546875" style="31" customWidth="1"/>
    <col min="6" max="7" width="13.140625" style="31" customWidth="1"/>
    <col min="8" max="9" width="12.85546875" style="5" customWidth="1"/>
    <col min="10" max="10" width="4" style="5" customWidth="1"/>
    <col min="11" max="11" width="8.140625" style="5" hidden="1" customWidth="1"/>
    <col min="12" max="12" width="17.140625" style="9" hidden="1" customWidth="1"/>
    <col min="13" max="13" width="12.140625" style="3" hidden="1" customWidth="1"/>
    <col min="14" max="16384" width="11.42578125" style="3"/>
  </cols>
  <sheetData>
    <row r="1" spans="1:14" ht="32.25" customHeight="1" x14ac:dyDescent="0.25">
      <c r="A1" s="187"/>
      <c r="B1" s="188"/>
      <c r="C1" s="188"/>
      <c r="D1" s="188"/>
      <c r="E1" s="188"/>
      <c r="F1" s="188"/>
      <c r="G1" s="188"/>
      <c r="H1" s="189"/>
      <c r="I1" s="189"/>
      <c r="J1" s="189"/>
      <c r="L1" s="3"/>
    </row>
    <row r="2" spans="1:14" ht="20.25" customHeight="1" x14ac:dyDescent="0.25">
      <c r="A2" s="187"/>
      <c r="B2" s="188"/>
      <c r="C2" s="188"/>
      <c r="D2" s="188"/>
      <c r="E2" s="188"/>
      <c r="F2" s="188"/>
      <c r="G2" s="188"/>
      <c r="H2" s="189"/>
      <c r="I2" s="189"/>
      <c r="J2" s="189"/>
      <c r="L2" s="3"/>
    </row>
    <row r="3" spans="1:14" ht="20.25" customHeight="1" x14ac:dyDescent="0.25">
      <c r="A3" s="187"/>
      <c r="B3" s="188"/>
      <c r="C3" s="188"/>
      <c r="D3" s="188"/>
      <c r="E3" s="188"/>
      <c r="F3" s="188"/>
      <c r="G3" s="188"/>
      <c r="H3" s="189"/>
      <c r="I3" s="189"/>
      <c r="J3" s="189"/>
      <c r="L3" s="3"/>
    </row>
    <row r="4" spans="1:14" ht="15" x14ac:dyDescent="0.2">
      <c r="A4" s="456"/>
      <c r="B4" s="456"/>
      <c r="C4" s="456"/>
      <c r="D4" s="190"/>
      <c r="E4" s="188"/>
      <c r="F4" s="188"/>
      <c r="G4" s="188"/>
      <c r="H4" s="456"/>
      <c r="I4" s="456"/>
      <c r="J4" s="456"/>
      <c r="K4" s="24"/>
      <c r="L4" s="3"/>
    </row>
    <row r="5" spans="1:14" x14ac:dyDescent="0.25">
      <c r="A5" s="456"/>
      <c r="B5" s="456"/>
      <c r="C5" s="456"/>
      <c r="D5" s="191"/>
      <c r="E5" s="188"/>
      <c r="F5" s="188"/>
      <c r="G5" s="188"/>
      <c r="H5" s="456"/>
      <c r="I5" s="475"/>
      <c r="J5" s="192"/>
      <c r="K5" s="24"/>
      <c r="L5" s="3"/>
    </row>
    <row r="6" spans="1:14" x14ac:dyDescent="0.25">
      <c r="A6" s="193"/>
      <c r="B6" s="194"/>
      <c r="C6" s="194"/>
      <c r="D6" s="191"/>
      <c r="E6" s="188"/>
      <c r="F6" s="188"/>
      <c r="G6" s="188"/>
      <c r="H6" s="456"/>
      <c r="I6" s="475"/>
      <c r="J6" s="192"/>
      <c r="K6" s="24"/>
      <c r="L6" s="3"/>
    </row>
    <row r="7" spans="1:14" ht="15.75" customHeight="1" x14ac:dyDescent="0.25">
      <c r="A7" s="193"/>
      <c r="B7" s="194"/>
      <c r="C7" s="194"/>
      <c r="D7" s="191"/>
      <c r="E7" s="195"/>
      <c r="F7" s="469"/>
      <c r="G7" s="469"/>
      <c r="H7" s="469"/>
      <c r="I7" s="192"/>
      <c r="J7" s="192"/>
      <c r="K7" s="24"/>
      <c r="L7" s="3"/>
    </row>
    <row r="8" spans="1:14" ht="94.7" customHeight="1" x14ac:dyDescent="0.25">
      <c r="A8" s="193"/>
      <c r="B8" s="459" t="s">
        <v>19</v>
      </c>
      <c r="C8" s="460"/>
      <c r="D8" s="460"/>
      <c r="E8" s="460"/>
      <c r="F8" s="461"/>
      <c r="G8" s="188"/>
      <c r="H8" s="187" t="s">
        <v>293</v>
      </c>
      <c r="I8" s="192"/>
      <c r="J8" s="192"/>
      <c r="K8" s="24"/>
      <c r="L8" s="3"/>
    </row>
    <row r="9" spans="1:14" ht="15" customHeight="1" x14ac:dyDescent="0.25">
      <c r="A9" s="193"/>
      <c r="B9" s="196"/>
      <c r="C9" s="196"/>
      <c r="D9" s="196"/>
      <c r="E9" s="196"/>
      <c r="F9" s="196"/>
      <c r="G9" s="196"/>
      <c r="H9" s="464"/>
      <c r="I9" s="464"/>
      <c r="J9" s="192"/>
      <c r="K9" s="24"/>
      <c r="L9" s="3"/>
    </row>
    <row r="10" spans="1:14" s="183" customFormat="1" ht="202.7" customHeight="1" x14ac:dyDescent="0.2">
      <c r="A10" s="197"/>
      <c r="B10" s="463" t="s">
        <v>284</v>
      </c>
      <c r="C10" s="463"/>
      <c r="D10" s="463"/>
      <c r="E10" s="463"/>
      <c r="F10" s="463"/>
      <c r="G10" s="463"/>
      <c r="H10" s="463"/>
      <c r="I10" s="463"/>
      <c r="J10" s="198"/>
      <c r="K10" s="30"/>
    </row>
    <row r="11" spans="1:14" ht="9.75" customHeight="1" x14ac:dyDescent="0.25">
      <c r="A11" s="193"/>
      <c r="B11" s="199"/>
      <c r="C11" s="199"/>
      <c r="D11" s="199"/>
      <c r="E11" s="199"/>
      <c r="F11" s="199"/>
      <c r="G11" s="199"/>
      <c r="H11" s="199"/>
      <c r="I11" s="199"/>
      <c r="J11" s="189"/>
      <c r="L11" s="3"/>
    </row>
    <row r="12" spans="1:14" customFormat="1" ht="21.75" customHeight="1" x14ac:dyDescent="0.25">
      <c r="A12" s="187"/>
      <c r="B12" s="478" t="s">
        <v>282</v>
      </c>
      <c r="C12" s="479"/>
      <c r="D12" s="479"/>
      <c r="E12" s="479"/>
      <c r="F12" s="479"/>
      <c r="G12" s="479"/>
      <c r="H12" s="479"/>
      <c r="I12" s="480"/>
      <c r="J12" s="189"/>
      <c r="K12" s="3"/>
      <c r="L12" s="3"/>
      <c r="M12" s="3"/>
      <c r="N12" s="3"/>
    </row>
    <row r="13" spans="1:14" s="169" customFormat="1" ht="8.4499999999999993" customHeight="1" x14ac:dyDescent="0.2">
      <c r="A13" s="200"/>
      <c r="B13" s="201"/>
      <c r="C13" s="202"/>
      <c r="D13" s="201"/>
      <c r="E13" s="203"/>
      <c r="F13" s="203"/>
      <c r="G13" s="200"/>
      <c r="H13" s="200"/>
      <c r="I13" s="198"/>
      <c r="J13" s="198"/>
    </row>
    <row r="14" spans="1:14" ht="58.5" customHeight="1" x14ac:dyDescent="0.25">
      <c r="A14" s="204"/>
      <c r="B14" s="422" t="s">
        <v>124</v>
      </c>
      <c r="C14" s="422"/>
      <c r="D14" s="422"/>
      <c r="E14" s="422"/>
      <c r="F14" s="422"/>
      <c r="G14" s="422"/>
      <c r="H14" s="422"/>
      <c r="I14" s="422"/>
      <c r="J14" s="204"/>
      <c r="K14" s="25"/>
    </row>
    <row r="15" spans="1:14" ht="19.5" customHeight="1" x14ac:dyDescent="0.25">
      <c r="A15" s="204"/>
      <c r="B15" s="481" t="s">
        <v>164</v>
      </c>
      <c r="C15" s="481"/>
      <c r="D15" s="481"/>
      <c r="E15" s="481"/>
      <c r="F15" s="481"/>
      <c r="G15" s="481"/>
      <c r="H15" s="481"/>
      <c r="I15" s="481"/>
      <c r="J15" s="204"/>
      <c r="K15" s="25"/>
    </row>
    <row r="16" spans="1:14" ht="8.4499999999999993" customHeight="1" x14ac:dyDescent="0.25">
      <c r="A16" s="187"/>
      <c r="B16" s="205"/>
      <c r="C16" s="205"/>
      <c r="D16" s="205"/>
      <c r="E16" s="205"/>
      <c r="F16" s="205"/>
      <c r="G16" s="205"/>
      <c r="H16" s="204"/>
      <c r="I16" s="204"/>
      <c r="J16" s="189"/>
      <c r="L16" s="3"/>
    </row>
    <row r="17" spans="1:13" s="16" customFormat="1" ht="21.2" customHeight="1" x14ac:dyDescent="0.2">
      <c r="A17" s="206" t="s">
        <v>13</v>
      </c>
      <c r="B17" s="462" t="s">
        <v>41</v>
      </c>
      <c r="C17" s="462"/>
      <c r="D17" s="462"/>
      <c r="E17" s="462"/>
      <c r="F17" s="462"/>
      <c r="G17" s="462"/>
      <c r="H17" s="462"/>
      <c r="I17" s="462"/>
      <c r="J17" s="207"/>
    </row>
    <row r="18" spans="1:13" s="17" customFormat="1" ht="33" customHeight="1" x14ac:dyDescent="0.2">
      <c r="A18" s="208" t="s">
        <v>163</v>
      </c>
      <c r="B18" s="457" t="s">
        <v>23</v>
      </c>
      <c r="C18" s="458"/>
      <c r="D18" s="465"/>
      <c r="E18" s="465"/>
      <c r="F18" s="465"/>
      <c r="G18" s="465"/>
      <c r="H18" s="465"/>
      <c r="I18" s="465"/>
      <c r="J18" s="209"/>
    </row>
    <row r="19" spans="1:13" s="17" customFormat="1" ht="24.95" customHeight="1" x14ac:dyDescent="0.2">
      <c r="A19" s="210"/>
      <c r="B19" s="473" t="s">
        <v>174</v>
      </c>
      <c r="C19" s="474"/>
      <c r="D19" s="211"/>
      <c r="E19" s="211"/>
      <c r="F19" s="211"/>
      <c r="G19" s="211"/>
      <c r="H19" s="212"/>
      <c r="I19" s="212"/>
      <c r="J19" s="210"/>
    </row>
    <row r="20" spans="1:13" s="17" customFormat="1" ht="33" customHeight="1" x14ac:dyDescent="0.2">
      <c r="A20" s="208" t="s">
        <v>163</v>
      </c>
      <c r="B20" s="457" t="s">
        <v>24</v>
      </c>
      <c r="C20" s="458"/>
      <c r="D20" s="466"/>
      <c r="E20" s="476"/>
      <c r="F20" s="476"/>
      <c r="G20" s="476"/>
      <c r="H20" s="476"/>
      <c r="I20" s="477"/>
      <c r="J20" s="209"/>
    </row>
    <row r="21" spans="1:13" s="17" customFormat="1" ht="33" customHeight="1" x14ac:dyDescent="0.2">
      <c r="A21" s="208" t="s">
        <v>163</v>
      </c>
      <c r="B21" s="457" t="s">
        <v>7</v>
      </c>
      <c r="C21" s="458"/>
      <c r="D21" s="466"/>
      <c r="E21" s="476"/>
      <c r="F21" s="476"/>
      <c r="G21" s="476"/>
      <c r="H21" s="476"/>
      <c r="I21" s="477"/>
      <c r="J21" s="209"/>
    </row>
    <row r="22" spans="1:13" s="17" customFormat="1" ht="33" customHeight="1" x14ac:dyDescent="0.2">
      <c r="A22" s="210"/>
      <c r="B22" s="457" t="s">
        <v>25</v>
      </c>
      <c r="C22" s="458"/>
      <c r="D22" s="466"/>
      <c r="E22" s="467"/>
      <c r="F22" s="467"/>
      <c r="G22" s="467"/>
      <c r="H22" s="467"/>
      <c r="I22" s="468"/>
      <c r="J22" s="209"/>
    </row>
    <row r="23" spans="1:13" s="17" customFormat="1" ht="9.9499999999999993" customHeight="1" x14ac:dyDescent="0.2">
      <c r="A23" s="206"/>
      <c r="B23" s="206"/>
      <c r="C23" s="206"/>
      <c r="D23" s="206"/>
      <c r="E23" s="206"/>
      <c r="F23" s="206"/>
      <c r="G23" s="212"/>
      <c r="H23" s="212"/>
      <c r="I23" s="212"/>
      <c r="J23" s="209"/>
    </row>
    <row r="24" spans="1:13" s="45" customFormat="1" ht="33" customHeight="1" x14ac:dyDescent="0.2">
      <c r="A24" s="210"/>
      <c r="B24" s="457" t="s">
        <v>141</v>
      </c>
      <c r="C24" s="458"/>
      <c r="D24" s="466"/>
      <c r="E24" s="467"/>
      <c r="F24" s="467"/>
      <c r="G24" s="467"/>
      <c r="H24" s="467"/>
      <c r="I24" s="468"/>
      <c r="J24" s="209"/>
      <c r="K24" s="153"/>
      <c r="M24" s="17"/>
    </row>
    <row r="25" spans="1:13" s="45" customFormat="1" ht="15" x14ac:dyDescent="0.2">
      <c r="A25" s="210"/>
      <c r="B25" s="213"/>
      <c r="C25" s="213"/>
      <c r="D25" s="482" t="s">
        <v>69</v>
      </c>
      <c r="E25" s="482"/>
      <c r="F25" s="482"/>
      <c r="G25" s="482"/>
      <c r="H25" s="482"/>
      <c r="I25" s="482"/>
      <c r="J25" s="208"/>
      <c r="K25" s="153"/>
    </row>
    <row r="26" spans="1:13" s="45" customFormat="1" ht="6.75" customHeight="1" x14ac:dyDescent="0.2">
      <c r="A26" s="206"/>
      <c r="B26" s="210"/>
      <c r="C26" s="203"/>
      <c r="D26" s="214"/>
      <c r="E26" s="214"/>
      <c r="F26" s="214"/>
      <c r="G26" s="214"/>
      <c r="H26" s="214"/>
      <c r="I26" s="214"/>
      <c r="J26" s="210"/>
    </row>
    <row r="27" spans="1:13" s="133" customFormat="1" ht="17.45" customHeight="1" x14ac:dyDescent="0.2">
      <c r="A27" s="215"/>
      <c r="B27" s="493" t="s">
        <v>26</v>
      </c>
      <c r="C27" s="494"/>
      <c r="D27" s="494"/>
      <c r="E27" s="494"/>
      <c r="F27" s="494"/>
      <c r="G27" s="494"/>
      <c r="H27" s="494"/>
      <c r="I27" s="494"/>
      <c r="J27" s="216"/>
      <c r="K27" s="153"/>
    </row>
    <row r="28" spans="1:13" s="45" customFormat="1" ht="20.25" customHeight="1" x14ac:dyDescent="0.2">
      <c r="A28" s="210"/>
      <c r="B28" s="210"/>
      <c r="C28" s="206"/>
      <c r="D28" s="210" t="s">
        <v>154</v>
      </c>
      <c r="E28" s="210"/>
      <c r="F28" s="208"/>
      <c r="G28" s="208"/>
      <c r="H28" s="210"/>
      <c r="I28" s="210"/>
      <c r="J28" s="210"/>
      <c r="K28" s="153"/>
    </row>
    <row r="29" spans="1:13" s="45" customFormat="1" x14ac:dyDescent="0.2">
      <c r="A29" s="206"/>
      <c r="B29" s="210"/>
      <c r="C29" s="217"/>
      <c r="D29" s="441" t="s">
        <v>175</v>
      </c>
      <c r="E29" s="452"/>
      <c r="F29" s="452"/>
      <c r="G29" s="452"/>
      <c r="H29" s="452"/>
      <c r="I29" s="452"/>
      <c r="J29" s="210"/>
      <c r="K29" s="153"/>
    </row>
    <row r="30" spans="1:13" s="45" customFormat="1" ht="12.75" customHeight="1" x14ac:dyDescent="0.2">
      <c r="A30" s="206"/>
      <c r="B30" s="210"/>
      <c r="C30" s="217"/>
      <c r="D30" s="217"/>
      <c r="E30" s="216"/>
      <c r="F30" s="216"/>
      <c r="G30" s="216"/>
      <c r="H30" s="216"/>
      <c r="I30" s="216"/>
      <c r="J30" s="210"/>
      <c r="K30" s="153"/>
    </row>
    <row r="31" spans="1:13" ht="33" customHeight="1" x14ac:dyDescent="0.2">
      <c r="A31" s="208" t="s">
        <v>163</v>
      </c>
      <c r="B31" s="457" t="s">
        <v>142</v>
      </c>
      <c r="C31" s="458"/>
      <c r="D31" s="470" t="s">
        <v>125</v>
      </c>
      <c r="E31" s="471"/>
      <c r="F31" s="471"/>
      <c r="G31" s="471"/>
      <c r="H31" s="471"/>
      <c r="I31" s="472"/>
      <c r="J31" s="207"/>
      <c r="K31" s="141"/>
      <c r="L31" s="3"/>
    </row>
    <row r="32" spans="1:13" ht="15" customHeight="1" x14ac:dyDescent="0.2">
      <c r="A32" s="218"/>
      <c r="B32" s="219"/>
      <c r="C32" s="220"/>
      <c r="D32" s="220"/>
      <c r="E32" s="221"/>
      <c r="F32" s="222"/>
      <c r="G32" s="222"/>
      <c r="H32" s="223"/>
      <c r="I32" s="189"/>
      <c r="J32" s="189"/>
      <c r="K32" s="153"/>
      <c r="L32" s="3"/>
    </row>
    <row r="33" spans="1:14" s="172" customFormat="1" ht="30.2" customHeight="1" x14ac:dyDescent="0.2">
      <c r="A33" s="206"/>
      <c r="B33" s="462" t="s">
        <v>178</v>
      </c>
      <c r="C33" s="462"/>
      <c r="D33" s="462"/>
      <c r="E33" s="462"/>
      <c r="F33" s="462"/>
      <c r="G33" s="516"/>
      <c r="H33" s="517"/>
      <c r="I33" s="518"/>
      <c r="J33" s="208"/>
      <c r="K33" s="45"/>
      <c r="L33" s="45"/>
    </row>
    <row r="34" spans="1:14" s="172" customFormat="1" ht="10.5" customHeight="1" x14ac:dyDescent="0.2">
      <c r="A34" s="321"/>
      <c r="B34" s="321"/>
      <c r="C34" s="321"/>
      <c r="D34" s="321"/>
      <c r="E34" s="321"/>
      <c r="F34" s="321"/>
      <c r="G34" s="321"/>
      <c r="H34" s="321"/>
      <c r="I34" s="321"/>
      <c r="J34" s="208"/>
      <c r="K34" s="45"/>
      <c r="L34" s="45"/>
      <c r="M34" s="45"/>
      <c r="N34" s="45"/>
    </row>
    <row r="35" spans="1:14" s="172" customFormat="1" ht="9.9499999999999993" customHeight="1" x14ac:dyDescent="0.2">
      <c r="A35" s="206"/>
      <c r="B35" s="210"/>
      <c r="C35" s="208"/>
      <c r="D35" s="224"/>
      <c r="E35" s="224"/>
      <c r="F35" s="224"/>
      <c r="G35" s="224"/>
      <c r="H35" s="224"/>
      <c r="I35" s="224"/>
      <c r="J35" s="208"/>
      <c r="K35" s="45"/>
      <c r="L35" s="45"/>
    </row>
    <row r="36" spans="1:14" s="16" customFormat="1" ht="24.95" customHeight="1" x14ac:dyDescent="0.2">
      <c r="A36" s="206" t="s">
        <v>12</v>
      </c>
      <c r="B36" s="462" t="s">
        <v>29</v>
      </c>
      <c r="C36" s="462"/>
      <c r="D36" s="462"/>
      <c r="E36" s="462"/>
      <c r="F36" s="462"/>
      <c r="G36" s="462"/>
      <c r="H36" s="462"/>
      <c r="I36" s="462"/>
      <c r="J36" s="207"/>
    </row>
    <row r="37" spans="1:14" s="17" customFormat="1" ht="33" customHeight="1" x14ac:dyDescent="0.2">
      <c r="A37" s="208" t="s">
        <v>163</v>
      </c>
      <c r="B37" s="457" t="s">
        <v>6</v>
      </c>
      <c r="C37" s="458"/>
      <c r="D37" s="465"/>
      <c r="E37" s="465"/>
      <c r="F37" s="465"/>
      <c r="G37" s="465"/>
      <c r="H37" s="465"/>
      <c r="I37" s="465"/>
      <c r="J37" s="209"/>
    </row>
    <row r="38" spans="1:14" s="17" customFormat="1" ht="33" customHeight="1" x14ac:dyDescent="0.2">
      <c r="A38" s="208" t="s">
        <v>163</v>
      </c>
      <c r="B38" s="457" t="s">
        <v>173</v>
      </c>
      <c r="C38" s="458"/>
      <c r="D38" s="465"/>
      <c r="E38" s="465"/>
      <c r="F38" s="465"/>
      <c r="G38" s="465"/>
      <c r="H38" s="465"/>
      <c r="I38" s="465"/>
      <c r="J38" s="209"/>
    </row>
    <row r="39" spans="1:14" s="17" customFormat="1" ht="33" customHeight="1" x14ac:dyDescent="0.2">
      <c r="A39" s="206"/>
      <c r="B39" s="457" t="s">
        <v>24</v>
      </c>
      <c r="C39" s="458"/>
      <c r="D39" s="466"/>
      <c r="E39" s="476"/>
      <c r="F39" s="476"/>
      <c r="G39" s="476"/>
      <c r="H39" s="476"/>
      <c r="I39" s="477"/>
      <c r="J39" s="209"/>
    </row>
    <row r="40" spans="1:14" s="17" customFormat="1" ht="33" customHeight="1" x14ac:dyDescent="0.2">
      <c r="A40" s="206"/>
      <c r="B40" s="457" t="s">
        <v>7</v>
      </c>
      <c r="C40" s="458"/>
      <c r="D40" s="511"/>
      <c r="E40" s="512"/>
      <c r="F40" s="512"/>
      <c r="G40" s="512"/>
      <c r="H40" s="512"/>
      <c r="I40" s="513"/>
      <c r="J40" s="209"/>
    </row>
    <row r="41" spans="1:14" s="17" customFormat="1" ht="33" customHeight="1" x14ac:dyDescent="0.2">
      <c r="A41" s="208" t="s">
        <v>163</v>
      </c>
      <c r="B41" s="210" t="s">
        <v>8</v>
      </c>
      <c r="C41" s="225"/>
      <c r="D41" s="508"/>
      <c r="E41" s="508"/>
      <c r="F41" s="508"/>
      <c r="G41" s="508"/>
      <c r="H41" s="508"/>
      <c r="I41" s="508"/>
      <c r="J41" s="209"/>
    </row>
    <row r="42" spans="1:14" s="17" customFormat="1" ht="33" customHeight="1" x14ac:dyDescent="0.2">
      <c r="A42" s="208" t="s">
        <v>163</v>
      </c>
      <c r="B42" s="210" t="s">
        <v>9</v>
      </c>
      <c r="C42" s="225"/>
      <c r="D42" s="508"/>
      <c r="E42" s="508"/>
      <c r="F42" s="508"/>
      <c r="G42" s="508"/>
      <c r="H42" s="508"/>
      <c r="I42" s="508"/>
      <c r="J42" s="209"/>
    </row>
    <row r="43" spans="1:14" s="17" customFormat="1" ht="33" customHeight="1" x14ac:dyDescent="0.2">
      <c r="A43" s="208" t="s">
        <v>163</v>
      </c>
      <c r="B43" s="225" t="s">
        <v>14</v>
      </c>
      <c r="C43" s="225"/>
      <c r="D43" s="490"/>
      <c r="E43" s="465"/>
      <c r="F43" s="465"/>
      <c r="G43" s="465"/>
      <c r="H43" s="465"/>
      <c r="I43" s="465"/>
      <c r="J43" s="209"/>
    </row>
    <row r="44" spans="1:14" s="17" customFormat="1" ht="33" customHeight="1" x14ac:dyDescent="0.2">
      <c r="A44" s="208" t="s">
        <v>163</v>
      </c>
      <c r="B44" s="514" t="s">
        <v>44</v>
      </c>
      <c r="C44" s="515"/>
      <c r="D44" s="490"/>
      <c r="E44" s="465"/>
      <c r="F44" s="465"/>
      <c r="G44" s="465"/>
      <c r="H44" s="465"/>
      <c r="I44" s="465"/>
      <c r="J44" s="209"/>
    </row>
    <row r="45" spans="1:14" s="18" customFormat="1" ht="13.7" customHeight="1" x14ac:dyDescent="0.2">
      <c r="A45" s="206"/>
      <c r="B45" s="225"/>
      <c r="C45" s="225"/>
      <c r="D45" s="211"/>
      <c r="E45" s="211"/>
      <c r="F45" s="211"/>
      <c r="G45" s="211"/>
      <c r="H45" s="224"/>
      <c r="I45" s="224"/>
      <c r="J45" s="207"/>
    </row>
    <row r="46" spans="1:14" s="18" customFormat="1" ht="15.75" customHeight="1" x14ac:dyDescent="0.2">
      <c r="A46" s="206"/>
      <c r="B46" s="225"/>
      <c r="C46" s="225"/>
      <c r="D46" s="211"/>
      <c r="E46" s="211"/>
      <c r="F46" s="211"/>
      <c r="G46" s="211"/>
      <c r="H46" s="224"/>
      <c r="I46" s="224"/>
      <c r="J46" s="207"/>
    </row>
    <row r="47" spans="1:14" s="19" customFormat="1" ht="42.75" customHeight="1" x14ac:dyDescent="0.2">
      <c r="A47" s="226" t="s">
        <v>11</v>
      </c>
      <c r="B47" s="519" t="s">
        <v>200</v>
      </c>
      <c r="C47" s="520"/>
      <c r="D47" s="520"/>
      <c r="E47" s="520"/>
      <c r="F47" s="520"/>
      <c r="G47" s="520"/>
      <c r="H47" s="520"/>
      <c r="I47" s="520"/>
      <c r="J47" s="520"/>
    </row>
    <row r="48" spans="1:14" s="19" customFormat="1" ht="24.95" customHeight="1" x14ac:dyDescent="0.2">
      <c r="A48" s="206"/>
      <c r="B48" s="211"/>
      <c r="C48" s="491" t="s">
        <v>143</v>
      </c>
      <c r="D48" s="492"/>
      <c r="E48" s="492"/>
      <c r="F48" s="492"/>
      <c r="G48" s="492"/>
      <c r="H48" s="492"/>
      <c r="I48" s="492"/>
      <c r="J48" s="224"/>
    </row>
    <row r="49" spans="1:12" s="19" customFormat="1" ht="24.95" customHeight="1" x14ac:dyDescent="0.2">
      <c r="A49" s="206"/>
      <c r="B49" s="227"/>
      <c r="C49" s="227" t="s">
        <v>35</v>
      </c>
      <c r="D49" s="227"/>
      <c r="E49" s="227"/>
      <c r="F49" s="228"/>
      <c r="G49" s="211"/>
      <c r="H49" s="224"/>
      <c r="I49" s="229"/>
      <c r="J49" s="224"/>
    </row>
    <row r="50" spans="1:12" s="21" customFormat="1" ht="36.75" customHeight="1" x14ac:dyDescent="0.2">
      <c r="A50" s="230"/>
      <c r="B50" s="231"/>
      <c r="C50" s="457" t="s">
        <v>36</v>
      </c>
      <c r="D50" s="457"/>
      <c r="E50" s="457"/>
      <c r="F50" s="457"/>
      <c r="G50" s="457"/>
      <c r="H50" s="457"/>
      <c r="I50" s="457"/>
      <c r="J50" s="457"/>
      <c r="K50" s="20"/>
      <c r="L50" s="20"/>
    </row>
    <row r="51" spans="1:12" s="22" customFormat="1" ht="33" customHeight="1" x14ac:dyDescent="0.2">
      <c r="A51" s="208" t="s">
        <v>163</v>
      </c>
      <c r="B51" s="232"/>
      <c r="C51" s="233" t="s">
        <v>176</v>
      </c>
      <c r="D51" s="466"/>
      <c r="E51" s="476"/>
      <c r="F51" s="476"/>
      <c r="G51" s="476"/>
      <c r="H51" s="476"/>
      <c r="I51" s="477"/>
      <c r="J51" s="209"/>
    </row>
    <row r="52" spans="1:12" s="19" customFormat="1" ht="33" customHeight="1" x14ac:dyDescent="0.2">
      <c r="A52" s="208" t="s">
        <v>163</v>
      </c>
      <c r="B52" s="234"/>
      <c r="C52" s="233" t="s">
        <v>177</v>
      </c>
      <c r="D52" s="466"/>
      <c r="E52" s="476"/>
      <c r="F52" s="476"/>
      <c r="G52" s="476"/>
      <c r="H52" s="476"/>
      <c r="I52" s="477"/>
      <c r="J52" s="209"/>
    </row>
    <row r="53" spans="1:12" s="4" customFormat="1" ht="24.95" customHeight="1" x14ac:dyDescent="0.2">
      <c r="A53" s="206"/>
      <c r="B53" s="225"/>
      <c r="C53" s="225"/>
      <c r="D53" s="235"/>
      <c r="E53" s="235"/>
      <c r="F53" s="235"/>
      <c r="G53" s="235"/>
      <c r="H53" s="236"/>
      <c r="I53" s="236"/>
      <c r="J53" s="207"/>
    </row>
    <row r="54" spans="1:12" s="19" customFormat="1" ht="24.95" customHeight="1" x14ac:dyDescent="0.2">
      <c r="A54" s="206" t="s">
        <v>20</v>
      </c>
      <c r="B54" s="234" t="s">
        <v>10</v>
      </c>
      <c r="C54" s="225"/>
      <c r="D54" s="211"/>
      <c r="E54" s="211"/>
      <c r="F54" s="211"/>
      <c r="G54" s="211"/>
      <c r="H54" s="224"/>
      <c r="I54" s="224"/>
      <c r="J54" s="207"/>
    </row>
    <row r="55" spans="1:12" s="19" customFormat="1" ht="24.95" customHeight="1" x14ac:dyDescent="0.2">
      <c r="A55" s="206"/>
      <c r="B55" s="211"/>
      <c r="C55" s="514" t="s">
        <v>149</v>
      </c>
      <c r="D55" s="514"/>
      <c r="E55" s="514"/>
      <c r="F55" s="514"/>
      <c r="G55" s="514"/>
      <c r="H55" s="514"/>
      <c r="I55" s="514"/>
      <c r="J55" s="207"/>
    </row>
    <row r="56" spans="1:12" s="19" customFormat="1" ht="24.95" customHeight="1" x14ac:dyDescent="0.2">
      <c r="A56" s="206"/>
      <c r="B56" s="211"/>
      <c r="C56" s="491" t="s">
        <v>144</v>
      </c>
      <c r="D56" s="492"/>
      <c r="E56" s="492"/>
      <c r="F56" s="492"/>
      <c r="G56" s="492"/>
      <c r="H56" s="492"/>
      <c r="I56" s="492"/>
      <c r="J56" s="203"/>
    </row>
    <row r="57" spans="1:12" s="19" customFormat="1" ht="24.95" customHeight="1" x14ac:dyDescent="0.2">
      <c r="A57" s="206"/>
      <c r="B57" s="211"/>
      <c r="C57" s="514" t="s">
        <v>27</v>
      </c>
      <c r="D57" s="514"/>
      <c r="E57" s="514"/>
      <c r="F57" s="514"/>
      <c r="G57" s="514"/>
      <c r="H57" s="514"/>
      <c r="I57" s="514"/>
      <c r="J57" s="207"/>
    </row>
    <row r="58" spans="1:12" s="23" customFormat="1" ht="33" customHeight="1" x14ac:dyDescent="0.2">
      <c r="A58" s="206"/>
      <c r="B58" s="237"/>
      <c r="C58" s="238" t="s">
        <v>6</v>
      </c>
      <c r="D58" s="465"/>
      <c r="E58" s="465"/>
      <c r="F58" s="465"/>
      <c r="G58" s="465"/>
      <c r="H58" s="465"/>
      <c r="I58" s="465"/>
      <c r="J58" s="209"/>
    </row>
    <row r="59" spans="1:12" s="23" customFormat="1" ht="33" customHeight="1" x14ac:dyDescent="0.2">
      <c r="A59" s="206"/>
      <c r="B59" s="237"/>
      <c r="C59" s="238" t="s">
        <v>24</v>
      </c>
      <c r="D59" s="466"/>
      <c r="E59" s="476"/>
      <c r="F59" s="476"/>
      <c r="G59" s="476"/>
      <c r="H59" s="476"/>
      <c r="I59" s="477"/>
      <c r="J59" s="209"/>
    </row>
    <row r="60" spans="1:12" s="21" customFormat="1" ht="33" customHeight="1" x14ac:dyDescent="0.2">
      <c r="A60" s="230"/>
      <c r="B60" s="239"/>
      <c r="C60" s="238" t="s">
        <v>7</v>
      </c>
      <c r="D60" s="466"/>
      <c r="E60" s="476"/>
      <c r="F60" s="476"/>
      <c r="G60" s="476"/>
      <c r="H60" s="476"/>
      <c r="I60" s="477"/>
      <c r="J60" s="209"/>
      <c r="K60" s="20"/>
      <c r="L60" s="20"/>
    </row>
    <row r="61" spans="1:12" ht="24.95" customHeight="1" x14ac:dyDescent="0.25">
      <c r="A61" s="187"/>
      <c r="B61" s="188"/>
      <c r="C61" s="188"/>
      <c r="D61" s="211"/>
      <c r="E61" s="211"/>
      <c r="F61" s="235"/>
      <c r="G61" s="235"/>
      <c r="H61" s="236"/>
      <c r="I61" s="236"/>
      <c r="J61" s="240"/>
      <c r="L61" s="5"/>
    </row>
    <row r="62" spans="1:12" ht="9.9499999999999993" customHeight="1" x14ac:dyDescent="0.25">
      <c r="A62" s="187"/>
      <c r="B62" s="188"/>
      <c r="C62" s="188"/>
      <c r="D62" s="211"/>
      <c r="E62" s="211"/>
      <c r="F62" s="235"/>
      <c r="G62" s="235"/>
      <c r="H62" s="236"/>
      <c r="I62" s="236"/>
      <c r="J62" s="240"/>
      <c r="L62" s="5"/>
    </row>
    <row r="63" spans="1:12" s="4" customFormat="1" ht="24.95" customHeight="1" x14ac:dyDescent="0.2">
      <c r="A63" s="241" t="s">
        <v>77</v>
      </c>
      <c r="B63" s="447" t="s">
        <v>70</v>
      </c>
      <c r="C63" s="447"/>
      <c r="D63" s="447"/>
      <c r="E63" s="492"/>
      <c r="F63" s="492"/>
      <c r="G63" s="492"/>
      <c r="H63" s="492"/>
      <c r="I63" s="492"/>
      <c r="J63" s="210"/>
      <c r="K63" s="26"/>
      <c r="L63" s="10"/>
    </row>
    <row r="64" spans="1:12" x14ac:dyDescent="0.25">
      <c r="A64" s="187"/>
      <c r="B64" s="188"/>
      <c r="C64" s="187"/>
      <c r="D64" s="242"/>
      <c r="E64" s="242"/>
      <c r="F64" s="242"/>
      <c r="G64" s="242"/>
      <c r="H64" s="242"/>
      <c r="I64" s="242"/>
      <c r="J64" s="243"/>
    </row>
    <row r="65" spans="1:12" s="37" customFormat="1" ht="20.25" customHeight="1" x14ac:dyDescent="0.2">
      <c r="A65" s="248" t="s">
        <v>257</v>
      </c>
      <c r="B65" s="445" t="s">
        <v>201</v>
      </c>
      <c r="C65" s="445"/>
      <c r="D65" s="445"/>
      <c r="E65" s="445"/>
      <c r="F65" s="445"/>
      <c r="G65" s="445"/>
      <c r="H65" s="445"/>
      <c r="I65" s="445"/>
      <c r="J65" s="203"/>
      <c r="K65" s="27"/>
      <c r="L65" s="12"/>
    </row>
    <row r="66" spans="1:12" s="183" customFormat="1" x14ac:dyDescent="0.2">
      <c r="A66" s="244"/>
      <c r="B66" s="245"/>
      <c r="C66" s="244" t="s">
        <v>15</v>
      </c>
      <c r="D66" s="510" t="s">
        <v>34</v>
      </c>
      <c r="E66" s="510"/>
      <c r="F66" s="510"/>
      <c r="G66" s="510"/>
      <c r="H66" s="510"/>
      <c r="I66" s="510"/>
      <c r="J66" s="198"/>
      <c r="K66" s="30"/>
      <c r="L66" s="182"/>
    </row>
    <row r="67" spans="1:12" ht="8.1" customHeight="1" x14ac:dyDescent="0.25">
      <c r="A67" s="187"/>
      <c r="B67" s="188"/>
      <c r="C67" s="187"/>
      <c r="D67" s="249"/>
      <c r="E67" s="188"/>
      <c r="F67" s="188"/>
      <c r="G67" s="188"/>
      <c r="H67" s="189"/>
      <c r="I67" s="189"/>
      <c r="J67" s="189"/>
    </row>
    <row r="68" spans="1:12" s="183" customFormat="1" x14ac:dyDescent="0.2">
      <c r="A68" s="244"/>
      <c r="B68" s="245"/>
      <c r="C68" s="244" t="s">
        <v>16</v>
      </c>
      <c r="D68" s="510" t="s">
        <v>71</v>
      </c>
      <c r="E68" s="510"/>
      <c r="F68" s="510"/>
      <c r="G68" s="510"/>
      <c r="H68" s="510"/>
      <c r="I68" s="510"/>
      <c r="J68" s="250"/>
      <c r="K68" s="30"/>
      <c r="L68" s="182"/>
    </row>
    <row r="69" spans="1:12" ht="13.7" customHeight="1" x14ac:dyDescent="0.25">
      <c r="A69" s="187"/>
      <c r="B69" s="188"/>
      <c r="C69" s="188"/>
      <c r="D69" s="246"/>
      <c r="E69" s="246"/>
      <c r="F69" s="246"/>
      <c r="G69" s="246"/>
      <c r="H69" s="247"/>
      <c r="I69" s="247"/>
      <c r="J69" s="189"/>
      <c r="K69" s="141"/>
      <c r="L69" s="3"/>
    </row>
    <row r="70" spans="1:12" ht="33.75" customHeight="1" x14ac:dyDescent="0.2">
      <c r="A70" s="251" t="s">
        <v>258</v>
      </c>
      <c r="B70" s="443" t="s">
        <v>260</v>
      </c>
      <c r="C70" s="509"/>
      <c r="D70" s="509"/>
      <c r="E70" s="509"/>
      <c r="F70" s="509"/>
      <c r="G70" s="509"/>
      <c r="H70" s="509"/>
      <c r="I70" s="509"/>
      <c r="J70" s="243"/>
    </row>
    <row r="71" spans="1:12" ht="6" customHeight="1" x14ac:dyDescent="0.25">
      <c r="A71" s="187"/>
      <c r="B71" s="188"/>
      <c r="C71" s="252"/>
      <c r="D71" s="252"/>
      <c r="E71" s="252"/>
      <c r="F71" s="252"/>
      <c r="G71" s="252"/>
      <c r="H71" s="242"/>
      <c r="I71" s="242"/>
      <c r="J71" s="243"/>
    </row>
    <row r="72" spans="1:12" s="169" customFormat="1" ht="20.25" customHeight="1" x14ac:dyDescent="0.2">
      <c r="A72" s="244"/>
      <c r="B72" s="253" t="s">
        <v>157</v>
      </c>
      <c r="C72" s="254"/>
      <c r="D72" s="255"/>
      <c r="E72" s="255"/>
      <c r="F72" s="255"/>
      <c r="G72" s="255"/>
      <c r="H72" s="256"/>
      <c r="I72" s="256"/>
      <c r="J72" s="250"/>
      <c r="K72" s="30"/>
      <c r="L72" s="168"/>
    </row>
    <row r="73" spans="1:12" s="169" customFormat="1" ht="27.6" customHeight="1" x14ac:dyDescent="0.2">
      <c r="A73" s="244"/>
      <c r="B73" s="521"/>
      <c r="C73" s="522"/>
      <c r="D73" s="522"/>
      <c r="E73" s="522"/>
      <c r="F73" s="522"/>
      <c r="G73" s="522"/>
      <c r="H73" s="522"/>
      <c r="I73" s="522"/>
      <c r="J73" s="250"/>
      <c r="K73" s="30"/>
      <c r="L73" s="168"/>
    </row>
    <row r="74" spans="1:12" x14ac:dyDescent="0.25">
      <c r="A74" s="187"/>
      <c r="B74" s="188"/>
      <c r="C74" s="257" t="s">
        <v>15</v>
      </c>
      <c r="D74" s="258" t="s">
        <v>34</v>
      </c>
      <c r="E74" s="258"/>
      <c r="F74" s="258"/>
      <c r="G74" s="258"/>
      <c r="H74" s="258"/>
      <c r="I74" s="258"/>
      <c r="J74" s="247"/>
    </row>
    <row r="75" spans="1:12" ht="6.95" customHeight="1" x14ac:dyDescent="0.25">
      <c r="A75" s="187"/>
      <c r="B75" s="188"/>
      <c r="C75" s="252"/>
      <c r="D75" s="252"/>
      <c r="E75" s="252"/>
      <c r="F75" s="252"/>
      <c r="G75" s="252"/>
      <c r="H75" s="242"/>
      <c r="I75" s="242"/>
      <c r="J75" s="243"/>
    </row>
    <row r="76" spans="1:12" x14ac:dyDescent="0.25">
      <c r="A76" s="187"/>
      <c r="B76" s="188"/>
      <c r="C76" s="259" t="s">
        <v>28</v>
      </c>
      <c r="D76" s="523" t="s">
        <v>139</v>
      </c>
      <c r="E76" s="523"/>
      <c r="F76" s="523"/>
      <c r="G76" s="523"/>
      <c r="H76" s="523"/>
      <c r="I76" s="523"/>
      <c r="J76" s="243"/>
    </row>
    <row r="77" spans="1:12" x14ac:dyDescent="0.25">
      <c r="A77" s="187"/>
      <c r="B77" s="188"/>
      <c r="C77" s="252"/>
      <c r="D77" s="252"/>
      <c r="E77" s="252"/>
      <c r="F77" s="252"/>
      <c r="G77" s="252"/>
      <c r="H77" s="242"/>
      <c r="I77" s="242"/>
      <c r="J77" s="243"/>
    </row>
    <row r="78" spans="1:12" ht="38.25" customHeight="1" x14ac:dyDescent="0.2">
      <c r="A78" s="260" t="s">
        <v>259</v>
      </c>
      <c r="B78" s="443" t="s">
        <v>162</v>
      </c>
      <c r="C78" s="509"/>
      <c r="D78" s="509"/>
      <c r="E78" s="509"/>
      <c r="F78" s="509"/>
      <c r="G78" s="509"/>
      <c r="H78" s="509"/>
      <c r="I78" s="509"/>
      <c r="J78" s="243"/>
    </row>
    <row r="79" spans="1:12" ht="6.95" customHeight="1" x14ac:dyDescent="0.25">
      <c r="A79" s="187"/>
      <c r="B79" s="261"/>
      <c r="C79" s="262"/>
      <c r="D79" s="262"/>
      <c r="E79" s="262"/>
      <c r="F79" s="262"/>
      <c r="G79" s="262"/>
      <c r="H79" s="262"/>
      <c r="I79" s="262"/>
      <c r="J79" s="243"/>
    </row>
    <row r="80" spans="1:12" ht="69" customHeight="1" x14ac:dyDescent="0.25">
      <c r="A80" s="187"/>
      <c r="B80" s="524" t="s">
        <v>261</v>
      </c>
      <c r="C80" s="525"/>
      <c r="D80" s="525"/>
      <c r="E80" s="525"/>
      <c r="F80" s="525"/>
      <c r="G80" s="525"/>
      <c r="H80" s="525"/>
      <c r="I80" s="525"/>
      <c r="J80" s="243"/>
    </row>
    <row r="81" spans="1:12" ht="10.5" customHeight="1" x14ac:dyDescent="0.25">
      <c r="A81" s="187"/>
      <c r="B81" s="263"/>
      <c r="C81" s="225"/>
      <c r="D81" s="225"/>
      <c r="E81" s="225"/>
      <c r="F81" s="225"/>
      <c r="G81" s="225"/>
      <c r="H81" s="225"/>
      <c r="I81" s="225"/>
      <c r="J81" s="243"/>
    </row>
    <row r="82" spans="1:12" ht="33.75" customHeight="1" x14ac:dyDescent="0.25">
      <c r="A82" s="187"/>
      <c r="B82" s="526" t="s">
        <v>251</v>
      </c>
      <c r="C82" s="492"/>
      <c r="D82" s="492"/>
      <c r="E82" s="492"/>
      <c r="F82" s="492"/>
      <c r="G82" s="492"/>
      <c r="H82" s="492"/>
      <c r="I82" s="492"/>
      <c r="J82" s="243"/>
    </row>
    <row r="83" spans="1:12" s="183" customFormat="1" ht="27.6" customHeight="1" x14ac:dyDescent="0.2">
      <c r="A83" s="244"/>
      <c r="B83" s="264"/>
      <c r="C83" s="380"/>
      <c r="D83" s="380"/>
      <c r="E83" s="380"/>
      <c r="F83" s="380"/>
      <c r="G83" s="380"/>
      <c r="H83" s="380"/>
      <c r="I83" s="380"/>
      <c r="J83" s="250"/>
      <c r="K83" s="30"/>
      <c r="L83" s="182"/>
    </row>
    <row r="84" spans="1:12" x14ac:dyDescent="0.25">
      <c r="A84" s="187"/>
      <c r="B84" s="188"/>
      <c r="C84" s="187" t="s">
        <v>15</v>
      </c>
      <c r="D84" s="258" t="s">
        <v>34</v>
      </c>
      <c r="E84" s="258"/>
      <c r="F84" s="258"/>
      <c r="G84" s="258"/>
      <c r="H84" s="258"/>
      <c r="I84" s="258"/>
      <c r="J84" s="247"/>
    </row>
    <row r="85" spans="1:12" ht="6.95" customHeight="1" x14ac:dyDescent="0.25">
      <c r="A85" s="187"/>
      <c r="B85" s="246"/>
      <c r="C85" s="216"/>
      <c r="D85" s="216"/>
      <c r="E85" s="216"/>
      <c r="F85" s="216"/>
      <c r="G85" s="216"/>
      <c r="H85" s="265"/>
      <c r="I85" s="265"/>
      <c r="J85" s="243"/>
    </row>
    <row r="86" spans="1:12" x14ac:dyDescent="0.25">
      <c r="A86" s="187"/>
      <c r="B86" s="188"/>
      <c r="C86" s="259" t="s">
        <v>28</v>
      </c>
      <c r="D86" s="523" t="s">
        <v>252</v>
      </c>
      <c r="E86" s="523"/>
      <c r="F86" s="523"/>
      <c r="G86" s="523"/>
      <c r="H86" s="523"/>
      <c r="I86" s="523"/>
      <c r="J86" s="243"/>
    </row>
    <row r="87" spans="1:12" ht="15.6" customHeight="1" x14ac:dyDescent="0.25">
      <c r="A87" s="187"/>
      <c r="B87" s="246"/>
      <c r="C87" s="216"/>
      <c r="D87" s="216"/>
      <c r="E87" s="216"/>
      <c r="F87" s="216"/>
      <c r="G87" s="216"/>
      <c r="H87" s="265"/>
      <c r="I87" s="265"/>
      <c r="J87" s="243"/>
    </row>
    <row r="88" spans="1:12" s="37" customFormat="1" ht="60.6" customHeight="1" x14ac:dyDescent="0.2">
      <c r="A88" s="248" t="s">
        <v>262</v>
      </c>
      <c r="B88" s="443" t="s">
        <v>220</v>
      </c>
      <c r="C88" s="445"/>
      <c r="D88" s="445"/>
      <c r="E88" s="445"/>
      <c r="F88" s="445"/>
      <c r="G88" s="445"/>
      <c r="H88" s="445"/>
      <c r="I88" s="445"/>
      <c r="J88" s="203"/>
      <c r="K88" s="27"/>
      <c r="L88" s="12"/>
    </row>
    <row r="89" spans="1:12" ht="32.25" customHeight="1" x14ac:dyDescent="0.25">
      <c r="A89" s="187"/>
      <c r="B89" s="527" t="s">
        <v>156</v>
      </c>
      <c r="C89" s="528"/>
      <c r="D89" s="528"/>
      <c r="E89" s="528"/>
      <c r="F89" s="528"/>
      <c r="G89" s="528"/>
      <c r="H89" s="528"/>
      <c r="I89" s="528"/>
      <c r="J89" s="243"/>
    </row>
    <row r="90" spans="1:12" ht="13.7" customHeight="1" x14ac:dyDescent="0.25">
      <c r="A90" s="187"/>
      <c r="B90" s="188"/>
      <c r="C90" s="188"/>
      <c r="D90" s="246"/>
      <c r="E90" s="246"/>
      <c r="F90" s="246"/>
      <c r="G90" s="246"/>
      <c r="H90" s="247"/>
      <c r="I90" s="247"/>
      <c r="J90" s="189"/>
      <c r="K90" s="141"/>
      <c r="L90" s="3"/>
    </row>
    <row r="91" spans="1:12" s="183" customFormat="1" x14ac:dyDescent="0.2">
      <c r="A91" s="244"/>
      <c r="B91" s="245"/>
      <c r="C91" s="244" t="s">
        <v>16</v>
      </c>
      <c r="D91" s="510" t="s">
        <v>3</v>
      </c>
      <c r="E91" s="510"/>
      <c r="F91" s="510"/>
      <c r="G91" s="510"/>
      <c r="H91" s="510"/>
      <c r="I91" s="510"/>
      <c r="J91" s="198"/>
      <c r="K91" s="30"/>
      <c r="L91" s="182"/>
    </row>
    <row r="92" spans="1:12" ht="6" customHeight="1" x14ac:dyDescent="0.25">
      <c r="A92" s="187"/>
      <c r="B92" s="188"/>
      <c r="C92" s="187"/>
      <c r="D92" s="242"/>
      <c r="E92" s="242"/>
      <c r="F92" s="242"/>
      <c r="G92" s="242"/>
      <c r="H92" s="242"/>
      <c r="I92" s="242"/>
      <c r="J92" s="198"/>
    </row>
    <row r="93" spans="1:12" s="183" customFormat="1" ht="27.75" customHeight="1" x14ac:dyDescent="0.2">
      <c r="A93" s="244"/>
      <c r="B93" s="245"/>
      <c r="C93" s="244" t="s">
        <v>15</v>
      </c>
      <c r="D93" s="529" t="s">
        <v>145</v>
      </c>
      <c r="E93" s="529"/>
      <c r="F93" s="529"/>
      <c r="G93" s="529"/>
      <c r="H93" s="529"/>
      <c r="I93" s="529"/>
      <c r="J93" s="198"/>
      <c r="K93" s="30"/>
      <c r="L93" s="182"/>
    </row>
    <row r="94" spans="1:12" ht="13.7" customHeight="1" x14ac:dyDescent="0.25">
      <c r="A94" s="187"/>
      <c r="B94" s="188"/>
      <c r="C94" s="188"/>
      <c r="D94" s="246"/>
      <c r="E94" s="246"/>
      <c r="F94" s="246"/>
      <c r="G94" s="246"/>
      <c r="H94" s="247"/>
      <c r="I94" s="247"/>
      <c r="J94" s="189"/>
      <c r="K94" s="141"/>
      <c r="L94" s="3"/>
    </row>
    <row r="95" spans="1:12" ht="13.7" customHeight="1" x14ac:dyDescent="0.25">
      <c r="A95" s="187"/>
      <c r="B95" s="188"/>
      <c r="C95" s="188"/>
      <c r="D95" s="246"/>
      <c r="E95" s="246"/>
      <c r="F95" s="246"/>
      <c r="G95" s="246"/>
      <c r="H95" s="247"/>
      <c r="I95" s="247"/>
      <c r="J95" s="189"/>
      <c r="K95" s="141"/>
      <c r="L95" s="3"/>
    </row>
    <row r="96" spans="1:12" ht="22.15" customHeight="1" x14ac:dyDescent="0.2">
      <c r="A96" s="248" t="s">
        <v>263</v>
      </c>
      <c r="B96" s="443" t="s">
        <v>285</v>
      </c>
      <c r="C96" s="443"/>
      <c r="D96" s="443"/>
      <c r="E96" s="443"/>
      <c r="F96" s="443"/>
      <c r="G96" s="443"/>
      <c r="H96" s="443"/>
      <c r="I96" s="443"/>
      <c r="J96" s="189"/>
      <c r="K96" s="141"/>
      <c r="L96" s="3"/>
    </row>
    <row r="97" spans="1:12" ht="20.100000000000001" customHeight="1" x14ac:dyDescent="0.2">
      <c r="A97" s="248"/>
      <c r="B97" s="443" t="s">
        <v>235</v>
      </c>
      <c r="C97" s="443"/>
      <c r="D97" s="443"/>
      <c r="E97" s="443"/>
      <c r="F97" s="443"/>
      <c r="G97" s="443"/>
      <c r="H97" s="443"/>
      <c r="I97" s="443"/>
      <c r="J97" s="189"/>
      <c r="K97" s="141"/>
      <c r="L97" s="3"/>
    </row>
    <row r="98" spans="1:12" ht="31.15" customHeight="1" x14ac:dyDescent="0.25">
      <c r="A98" s="187"/>
      <c r="B98" s="188"/>
      <c r="C98" s="383" t="str">
        <f>IF('Anlage Selbsterklärung KMU'!B34&gt;0,'Anlage Selbsterklärung KMU'!B34,"")</f>
        <v/>
      </c>
      <c r="D98" s="203" t="s">
        <v>221</v>
      </c>
      <c r="E98" s="246"/>
      <c r="F98" s="246"/>
      <c r="G98" s="246"/>
      <c r="H98" s="247"/>
      <c r="I98" s="247"/>
      <c r="J98" s="189"/>
      <c r="K98" s="141"/>
      <c r="L98" s="3"/>
    </row>
    <row r="99" spans="1:12" ht="21.2" customHeight="1" x14ac:dyDescent="0.25">
      <c r="A99" s="187"/>
      <c r="B99" s="257"/>
      <c r="C99" s="257"/>
      <c r="D99" s="444" t="str">
        <f>IF(C98="","",IF(C98&gt;50,"  Wir benötigen keine weiteren Angaben.",IF(C98&lt;=25,"  Bitte fahren Sie fort mit Nr. 6.","")))</f>
        <v/>
      </c>
      <c r="E99" s="444"/>
      <c r="F99" s="444"/>
      <c r="G99" s="444"/>
      <c r="H99" s="444"/>
      <c r="I99" s="444"/>
      <c r="J99" s="189"/>
      <c r="K99" s="141"/>
      <c r="L99" s="3"/>
    </row>
    <row r="100" spans="1:12" ht="15" customHeight="1" x14ac:dyDescent="0.25">
      <c r="A100" s="187"/>
      <c r="B100" s="374"/>
      <c r="C100" s="374"/>
      <c r="D100" s="374"/>
      <c r="E100" s="374"/>
      <c r="F100" s="374"/>
      <c r="G100" s="374"/>
      <c r="H100" s="374"/>
      <c r="I100" s="374"/>
      <c r="J100" s="189"/>
      <c r="K100" s="141"/>
      <c r="L100" s="3"/>
    </row>
    <row r="101" spans="1:12" s="35" customFormat="1" ht="15" customHeight="1" x14ac:dyDescent="0.25">
      <c r="A101" s="268"/>
      <c r="B101" s="246"/>
      <c r="C101" s="246"/>
      <c r="D101" s="269"/>
      <c r="E101" s="269"/>
      <c r="F101" s="269"/>
      <c r="G101" s="269"/>
      <c r="H101" s="270"/>
      <c r="I101" s="270"/>
      <c r="J101" s="189"/>
      <c r="K101" s="33"/>
      <c r="L101" s="34"/>
    </row>
    <row r="102" spans="1:12" s="186" customFormat="1" ht="93.75" customHeight="1" x14ac:dyDescent="0.2">
      <c r="A102" s="260" t="s">
        <v>78</v>
      </c>
      <c r="B102" s="445" t="s">
        <v>155</v>
      </c>
      <c r="C102" s="445"/>
      <c r="D102" s="445"/>
      <c r="E102" s="445"/>
      <c r="F102" s="445"/>
      <c r="G102" s="445"/>
      <c r="H102" s="445"/>
      <c r="I102" s="445"/>
      <c r="J102" s="223"/>
    </row>
    <row r="103" spans="1:12" s="17" customFormat="1" ht="48.2" customHeight="1" x14ac:dyDescent="0.2">
      <c r="A103" s="248" t="s">
        <v>227</v>
      </c>
      <c r="B103" s="443" t="s">
        <v>158</v>
      </c>
      <c r="C103" s="443"/>
      <c r="D103" s="443"/>
      <c r="E103" s="443"/>
      <c r="F103" s="443"/>
      <c r="G103" s="443"/>
      <c r="H103" s="443"/>
      <c r="I103" s="443"/>
      <c r="J103" s="267"/>
    </row>
    <row r="104" spans="1:12" s="17" customFormat="1" ht="33" customHeight="1" x14ac:dyDescent="0.2">
      <c r="A104" s="206"/>
      <c r="B104" s="225" t="s">
        <v>6</v>
      </c>
      <c r="C104" s="225"/>
      <c r="D104" s="465"/>
      <c r="E104" s="465"/>
      <c r="F104" s="465"/>
      <c r="G104" s="465"/>
      <c r="H104" s="465"/>
      <c r="I104" s="465"/>
      <c r="J104" s="209"/>
    </row>
    <row r="105" spans="1:12" s="17" customFormat="1" ht="33" customHeight="1" x14ac:dyDescent="0.2">
      <c r="A105" s="206"/>
      <c r="B105" s="210" t="s">
        <v>24</v>
      </c>
      <c r="C105" s="225"/>
      <c r="D105" s="466"/>
      <c r="E105" s="476"/>
      <c r="F105" s="476"/>
      <c r="G105" s="476"/>
      <c r="H105" s="476"/>
      <c r="I105" s="477"/>
      <c r="J105" s="209"/>
    </row>
    <row r="106" spans="1:12" s="17" customFormat="1" ht="32.25" customHeight="1" x14ac:dyDescent="0.2">
      <c r="A106" s="206"/>
      <c r="B106" s="225" t="s">
        <v>7</v>
      </c>
      <c r="C106" s="225"/>
      <c r="D106" s="466"/>
      <c r="E106" s="476"/>
      <c r="F106" s="476"/>
      <c r="G106" s="476"/>
      <c r="H106" s="476"/>
      <c r="I106" s="477"/>
      <c r="J106" s="209"/>
    </row>
    <row r="107" spans="1:12" s="17" customFormat="1" ht="19.5" customHeight="1" x14ac:dyDescent="0.2">
      <c r="A107" s="206"/>
      <c r="B107" s="225"/>
      <c r="C107" s="225"/>
      <c r="D107" s="212"/>
      <c r="E107" s="212"/>
      <c r="F107" s="212"/>
      <c r="G107" s="212"/>
      <c r="H107" s="212"/>
      <c r="I107" s="212"/>
      <c r="J107" s="209"/>
    </row>
    <row r="108" spans="1:12" s="6" customFormat="1" ht="42" customHeight="1" x14ac:dyDescent="0.2">
      <c r="A108" s="248" t="s">
        <v>228</v>
      </c>
      <c r="B108" s="441" t="s">
        <v>288</v>
      </c>
      <c r="C108" s="441"/>
      <c r="D108" s="441"/>
      <c r="E108" s="441"/>
      <c r="F108" s="441"/>
      <c r="G108" s="441"/>
      <c r="H108" s="441"/>
      <c r="I108" s="441"/>
      <c r="J108" s="223"/>
      <c r="K108" s="28"/>
      <c r="L108" s="13"/>
    </row>
    <row r="109" spans="1:12" s="6" customFormat="1" ht="24.75" customHeight="1" x14ac:dyDescent="0.2">
      <c r="A109" s="248"/>
      <c r="B109" s="271"/>
      <c r="C109" s="272" t="s">
        <v>15</v>
      </c>
      <c r="D109" s="484" t="s">
        <v>34</v>
      </c>
      <c r="E109" s="485"/>
      <c r="F109" s="485"/>
      <c r="G109" s="485"/>
      <c r="H109" s="485"/>
      <c r="I109" s="485"/>
      <c r="J109" s="442"/>
      <c r="K109" s="28"/>
      <c r="L109" s="13"/>
    </row>
    <row r="110" spans="1:12" s="6" customFormat="1" ht="18.75" customHeight="1" x14ac:dyDescent="0.2">
      <c r="A110" s="248"/>
      <c r="B110" s="271"/>
      <c r="C110" s="272" t="s">
        <v>16</v>
      </c>
      <c r="D110" s="484" t="s">
        <v>73</v>
      </c>
      <c r="E110" s="485"/>
      <c r="F110" s="485"/>
      <c r="G110" s="485"/>
      <c r="H110" s="485"/>
      <c r="I110" s="485"/>
      <c r="J110" s="223"/>
      <c r="K110" s="28"/>
      <c r="L110" s="13"/>
    </row>
    <row r="111" spans="1:12" s="6" customFormat="1" ht="6.95" customHeight="1" x14ac:dyDescent="0.2">
      <c r="A111" s="248"/>
      <c r="B111" s="271"/>
      <c r="C111" s="271"/>
      <c r="D111" s="271"/>
      <c r="E111" s="271"/>
      <c r="F111" s="271"/>
      <c r="G111" s="271"/>
      <c r="H111" s="273"/>
      <c r="I111" s="273"/>
      <c r="J111" s="223"/>
      <c r="K111" s="28"/>
      <c r="L111" s="13"/>
    </row>
    <row r="112" spans="1:12" s="6" customFormat="1" ht="66.75" customHeight="1" x14ac:dyDescent="0.2">
      <c r="A112" s="248" t="s">
        <v>229</v>
      </c>
      <c r="B112" s="441" t="s">
        <v>209</v>
      </c>
      <c r="C112" s="441"/>
      <c r="D112" s="441"/>
      <c r="E112" s="441"/>
      <c r="F112" s="441"/>
      <c r="G112" s="441"/>
      <c r="H112" s="441"/>
      <c r="I112" s="441"/>
      <c r="J112" s="223"/>
      <c r="K112" s="28"/>
      <c r="L112" s="13"/>
    </row>
    <row r="113" spans="1:12" s="6" customFormat="1" ht="9.75" customHeight="1" x14ac:dyDescent="0.2">
      <c r="A113" s="248"/>
      <c r="B113" s="266"/>
      <c r="C113" s="266"/>
      <c r="D113" s="266"/>
      <c r="E113" s="266"/>
      <c r="F113" s="266"/>
      <c r="G113" s="266"/>
      <c r="H113" s="273"/>
      <c r="I113" s="273"/>
      <c r="J113" s="223"/>
      <c r="K113" s="28"/>
      <c r="L113" s="13"/>
    </row>
    <row r="114" spans="1:12" s="6" customFormat="1" ht="24.75" customHeight="1" x14ac:dyDescent="0.2">
      <c r="A114" s="248"/>
      <c r="B114" s="266"/>
      <c r="C114" s="266" t="s">
        <v>15</v>
      </c>
      <c r="D114" s="486" t="s">
        <v>34</v>
      </c>
      <c r="E114" s="487"/>
      <c r="F114" s="487"/>
      <c r="G114" s="487"/>
      <c r="H114" s="487"/>
      <c r="I114" s="487"/>
      <c r="J114" s="442"/>
      <c r="K114" s="28"/>
      <c r="L114" s="13"/>
    </row>
    <row r="115" spans="1:12" s="6" customFormat="1" ht="19.5" customHeight="1" x14ac:dyDescent="0.2">
      <c r="A115" s="248"/>
      <c r="B115" s="266"/>
      <c r="C115" s="266" t="s">
        <v>16</v>
      </c>
      <c r="D115" s="486" t="s">
        <v>73</v>
      </c>
      <c r="E115" s="487"/>
      <c r="F115" s="487"/>
      <c r="G115" s="487"/>
      <c r="H115" s="487"/>
      <c r="I115" s="487"/>
      <c r="J115" s="223"/>
      <c r="K115" s="28"/>
      <c r="L115" s="13"/>
    </row>
    <row r="116" spans="1:12" s="6" customFormat="1" ht="12.2" customHeight="1" x14ac:dyDescent="0.2">
      <c r="A116" s="248"/>
      <c r="B116" s="266"/>
      <c r="C116" s="266"/>
      <c r="D116" s="274"/>
      <c r="E116" s="275"/>
      <c r="F116" s="275"/>
      <c r="G116" s="275"/>
      <c r="H116" s="275"/>
      <c r="I116" s="275"/>
      <c r="J116" s="223"/>
      <c r="K116" s="28"/>
      <c r="L116" s="13"/>
    </row>
    <row r="117" spans="1:12" s="17" customFormat="1" ht="54" customHeight="1" x14ac:dyDescent="0.2">
      <c r="A117" s="341" t="s">
        <v>230</v>
      </c>
      <c r="B117" s="488" t="s">
        <v>42</v>
      </c>
      <c r="C117" s="489"/>
      <c r="D117" s="489"/>
      <c r="E117" s="489"/>
      <c r="F117" s="489"/>
      <c r="G117" s="489"/>
      <c r="H117" s="489"/>
      <c r="I117" s="489"/>
      <c r="J117" s="209"/>
    </row>
    <row r="118" spans="1:12" s="17" customFormat="1" ht="23.25" customHeight="1" x14ac:dyDescent="0.2">
      <c r="A118" s="206"/>
      <c r="B118" s="530" t="s">
        <v>31</v>
      </c>
      <c r="C118" s="530"/>
      <c r="D118" s="530"/>
      <c r="E118" s="530"/>
      <c r="F118" s="530"/>
      <c r="G118" s="530"/>
      <c r="H118" s="530"/>
      <c r="I118" s="212"/>
      <c r="J118" s="209"/>
    </row>
    <row r="119" spans="1:12" s="17" customFormat="1" ht="51" customHeight="1" x14ac:dyDescent="0.2">
      <c r="A119" s="206"/>
      <c r="B119" s="225"/>
      <c r="C119" s="457" t="s">
        <v>203</v>
      </c>
      <c r="D119" s="530"/>
      <c r="E119" s="530"/>
      <c r="F119" s="530"/>
      <c r="G119" s="530"/>
      <c r="H119" s="530"/>
      <c r="I119" s="530"/>
      <c r="J119" s="209"/>
    </row>
    <row r="120" spans="1:12" s="17" customFormat="1" ht="9.75" customHeight="1" x14ac:dyDescent="0.2">
      <c r="A120" s="206"/>
      <c r="B120" s="225"/>
      <c r="C120" s="225"/>
      <c r="D120" s="212"/>
      <c r="E120" s="212"/>
      <c r="F120" s="212"/>
      <c r="G120" s="212"/>
      <c r="H120" s="212"/>
      <c r="I120" s="212"/>
      <c r="J120" s="209"/>
    </row>
    <row r="121" spans="1:12" s="17" customFormat="1" ht="90.75" customHeight="1" x14ac:dyDescent="0.2">
      <c r="A121" s="206"/>
      <c r="B121" s="225"/>
      <c r="C121" s="457" t="s">
        <v>72</v>
      </c>
      <c r="D121" s="530"/>
      <c r="E121" s="530"/>
      <c r="F121" s="530"/>
      <c r="G121" s="530"/>
      <c r="H121" s="530"/>
      <c r="I121" s="530"/>
      <c r="J121" s="209"/>
    </row>
    <row r="122" spans="1:12" s="7" customFormat="1" ht="15.95" customHeight="1" x14ac:dyDescent="0.2">
      <c r="A122" s="206"/>
      <c r="B122" s="225"/>
      <c r="C122" s="211"/>
      <c r="D122" s="225"/>
      <c r="E122" s="225"/>
      <c r="F122" s="225"/>
      <c r="G122" s="225"/>
      <c r="H122" s="225"/>
      <c r="I122" s="225"/>
      <c r="J122" s="209"/>
      <c r="K122" s="29"/>
      <c r="L122" s="11"/>
    </row>
    <row r="123" spans="1:12" s="169" customFormat="1" ht="15" customHeight="1" x14ac:dyDescent="0.2">
      <c r="A123" s="276" t="s">
        <v>232</v>
      </c>
      <c r="B123" s="449" t="s">
        <v>0</v>
      </c>
      <c r="C123" s="449"/>
      <c r="D123" s="449"/>
      <c r="E123" s="449"/>
      <c r="F123" s="449"/>
      <c r="G123" s="449"/>
      <c r="H123" s="449"/>
      <c r="I123" s="449"/>
      <c r="J123" s="277"/>
      <c r="K123" s="27"/>
      <c r="L123" s="12"/>
    </row>
    <row r="124" spans="1:12" ht="27.75" customHeight="1" x14ac:dyDescent="0.2">
      <c r="A124" s="343"/>
      <c r="B124" s="278"/>
      <c r="C124" s="457" t="s">
        <v>218</v>
      </c>
      <c r="D124" s="492"/>
      <c r="E124" s="492"/>
      <c r="F124" s="492"/>
      <c r="G124" s="492"/>
      <c r="H124" s="492"/>
      <c r="I124" s="492"/>
      <c r="J124" s="492"/>
      <c r="K124" s="27"/>
      <c r="L124" s="12"/>
    </row>
    <row r="125" spans="1:12" s="6" customFormat="1" ht="17.45" customHeight="1" x14ac:dyDescent="0.2">
      <c r="A125" s="230"/>
      <c r="B125" s="278"/>
      <c r="C125" s="441" t="s">
        <v>130</v>
      </c>
      <c r="D125" s="442"/>
      <c r="E125" s="442"/>
      <c r="F125" s="442"/>
      <c r="G125" s="442"/>
      <c r="H125" s="442"/>
      <c r="I125" s="442"/>
      <c r="J125" s="271"/>
      <c r="K125" s="28"/>
      <c r="L125" s="13"/>
    </row>
    <row r="126" spans="1:12" s="6" customFormat="1" ht="15.75" customHeight="1" x14ac:dyDescent="0.2">
      <c r="A126" s="279"/>
      <c r="B126" s="235"/>
      <c r="C126" s="235"/>
      <c r="D126" s="235"/>
      <c r="E126" s="235"/>
      <c r="F126" s="235"/>
      <c r="G126" s="235"/>
      <c r="H126" s="280"/>
      <c r="I126" s="280"/>
      <c r="J126" s="203"/>
      <c r="K126" s="28"/>
      <c r="L126" s="13"/>
    </row>
    <row r="127" spans="1:12" s="6" customFormat="1" ht="15" customHeight="1" x14ac:dyDescent="0.2">
      <c r="A127" s="248" t="s">
        <v>231</v>
      </c>
      <c r="B127" s="441" t="s">
        <v>180</v>
      </c>
      <c r="C127" s="537"/>
      <c r="D127" s="537"/>
      <c r="E127" s="537"/>
      <c r="F127" s="537"/>
      <c r="G127" s="537"/>
      <c r="H127" s="537"/>
      <c r="I127" s="537"/>
      <c r="J127" s="203"/>
      <c r="K127" s="28"/>
      <c r="L127" s="174"/>
    </row>
    <row r="128" spans="1:12" s="6" customFormat="1" ht="16.5" customHeight="1" x14ac:dyDescent="0.2">
      <c r="A128" s="279"/>
      <c r="B128" s="214"/>
      <c r="C128" s="235"/>
      <c r="D128" s="235"/>
      <c r="E128" s="235"/>
      <c r="F128" s="235"/>
      <c r="G128" s="235"/>
      <c r="H128" s="280"/>
      <c r="I128" s="280"/>
      <c r="J128" s="203"/>
      <c r="K128" s="28"/>
      <c r="L128" s="174"/>
    </row>
    <row r="129" spans="1:12" s="6" customFormat="1" ht="30.2" customHeight="1" x14ac:dyDescent="0.2">
      <c r="A129" s="279"/>
      <c r="B129" s="281"/>
      <c r="C129" s="531" t="s">
        <v>181</v>
      </c>
      <c r="D129" s="532"/>
      <c r="E129" s="532"/>
      <c r="F129" s="532"/>
      <c r="G129" s="532"/>
      <c r="H129" s="532"/>
      <c r="I129" s="533"/>
      <c r="J129" s="203"/>
      <c r="K129" s="28"/>
      <c r="L129" s="174"/>
    </row>
    <row r="130" spans="1:12" s="6" customFormat="1" ht="30.2" customHeight="1" x14ac:dyDescent="0.2">
      <c r="A130" s="279"/>
      <c r="B130" s="282" t="s">
        <v>13</v>
      </c>
      <c r="C130" s="511"/>
      <c r="D130" s="534"/>
      <c r="E130" s="534"/>
      <c r="F130" s="534"/>
      <c r="G130" s="534"/>
      <c r="H130" s="534"/>
      <c r="I130" s="535"/>
      <c r="J130" s="203"/>
      <c r="K130" s="28"/>
      <c r="L130" s="174"/>
    </row>
    <row r="131" spans="1:12" s="6" customFormat="1" ht="30.2" customHeight="1" x14ac:dyDescent="0.2">
      <c r="A131" s="279"/>
      <c r="B131" s="282" t="s">
        <v>12</v>
      </c>
      <c r="C131" s="511"/>
      <c r="D131" s="534"/>
      <c r="E131" s="534"/>
      <c r="F131" s="534"/>
      <c r="G131" s="534"/>
      <c r="H131" s="534"/>
      <c r="I131" s="535"/>
      <c r="J131" s="203"/>
      <c r="K131" s="28"/>
      <c r="L131" s="174"/>
    </row>
    <row r="132" spans="1:12" s="9" customFormat="1" ht="30.2" customHeight="1" x14ac:dyDescent="0.2">
      <c r="A132" s="248"/>
      <c r="B132" s="282" t="s">
        <v>11</v>
      </c>
      <c r="C132" s="511"/>
      <c r="D132" s="534"/>
      <c r="E132" s="534"/>
      <c r="F132" s="534"/>
      <c r="G132" s="534"/>
      <c r="H132" s="534"/>
      <c r="I132" s="535"/>
      <c r="J132" s="223"/>
      <c r="K132" s="36"/>
    </row>
    <row r="133" spans="1:12" s="9" customFormat="1" ht="22.35" customHeight="1" x14ac:dyDescent="0.2">
      <c r="A133" s="248"/>
      <c r="B133" s="266"/>
      <c r="C133" s="235"/>
      <c r="D133" s="235"/>
      <c r="E133" s="235"/>
      <c r="F133" s="235"/>
      <c r="G133" s="235"/>
      <c r="H133" s="235"/>
      <c r="I133" s="235"/>
      <c r="J133" s="223"/>
      <c r="K133" s="36"/>
    </row>
    <row r="134" spans="1:12" s="9" customFormat="1" ht="9.9499999999999993" customHeight="1" x14ac:dyDescent="0.2">
      <c r="A134" s="248"/>
      <c r="B134" s="266"/>
      <c r="C134" s="235"/>
      <c r="D134" s="235"/>
      <c r="E134" s="235"/>
      <c r="F134" s="235"/>
      <c r="G134" s="235"/>
      <c r="H134" s="235"/>
      <c r="I134" s="235"/>
      <c r="J134" s="223"/>
      <c r="K134" s="36"/>
    </row>
    <row r="135" spans="1:12" s="9" customFormat="1" ht="24.95" customHeight="1" x14ac:dyDescent="0.2">
      <c r="A135" s="244" t="s">
        <v>264</v>
      </c>
      <c r="B135" s="424" t="s">
        <v>30</v>
      </c>
      <c r="C135" s="424"/>
      <c r="D135" s="283"/>
      <c r="E135" s="283"/>
      <c r="F135" s="283"/>
      <c r="G135" s="283"/>
      <c r="H135" s="283"/>
      <c r="I135" s="283"/>
      <c r="J135" s="198"/>
      <c r="K135" s="36"/>
    </row>
    <row r="136" spans="1:12" s="9" customFormat="1" ht="33.75" customHeight="1" x14ac:dyDescent="0.25">
      <c r="A136" s="204"/>
      <c r="B136" s="536" t="s">
        <v>18</v>
      </c>
      <c r="C136" s="536"/>
      <c r="D136" s="284" t="s">
        <v>37</v>
      </c>
      <c r="E136" s="427"/>
      <c r="F136" s="428"/>
      <c r="G136" s="285" t="s">
        <v>17</v>
      </c>
      <c r="H136" s="483"/>
      <c r="I136" s="428"/>
      <c r="J136" s="286"/>
      <c r="K136" s="36"/>
    </row>
    <row r="137" spans="1:12" s="9" customFormat="1" ht="25.5" customHeight="1" x14ac:dyDescent="0.25">
      <c r="A137" s="204"/>
      <c r="B137" s="438" t="s">
        <v>204</v>
      </c>
      <c r="C137" s="438"/>
      <c r="D137" s="438"/>
      <c r="E137" s="438"/>
      <c r="F137" s="438"/>
      <c r="G137" s="438"/>
      <c r="H137" s="438"/>
      <c r="I137" s="438"/>
      <c r="J137" s="286"/>
      <c r="K137" s="36"/>
    </row>
    <row r="138" spans="1:12" s="9" customFormat="1" ht="9.9499999999999993" customHeight="1" x14ac:dyDescent="0.25">
      <c r="A138" s="204"/>
      <c r="B138" s="287"/>
      <c r="C138" s="287"/>
      <c r="D138" s="287"/>
      <c r="E138" s="287"/>
      <c r="F138" s="287"/>
      <c r="G138" s="287"/>
      <c r="H138" s="287"/>
      <c r="I138" s="287"/>
      <c r="J138" s="286"/>
      <c r="K138" s="36"/>
    </row>
    <row r="139" spans="1:12" s="9" customFormat="1" ht="24.95" customHeight="1" x14ac:dyDescent="0.25">
      <c r="A139" s="204" t="s">
        <v>265</v>
      </c>
      <c r="B139" s="426" t="s">
        <v>1</v>
      </c>
      <c r="C139" s="426"/>
      <c r="D139" s="426"/>
      <c r="E139" s="426"/>
      <c r="F139" s="204"/>
      <c r="G139" s="204"/>
      <c r="H139" s="204"/>
      <c r="I139" s="204"/>
      <c r="J139" s="286"/>
      <c r="K139" s="36"/>
    </row>
    <row r="140" spans="1:12" ht="27" customHeight="1" x14ac:dyDescent="0.25">
      <c r="A140" s="204"/>
      <c r="B140" s="425" t="s">
        <v>159</v>
      </c>
      <c r="C140" s="425"/>
      <c r="D140" s="425"/>
      <c r="E140" s="425"/>
      <c r="F140" s="425"/>
      <c r="G140" s="425"/>
      <c r="H140" s="425"/>
      <c r="I140" s="425"/>
      <c r="J140" s="286"/>
    </row>
    <row r="141" spans="1:12" ht="9.75" customHeight="1" x14ac:dyDescent="0.25">
      <c r="A141" s="187"/>
      <c r="B141" s="188"/>
      <c r="C141" s="188"/>
      <c r="D141" s="288"/>
      <c r="E141" s="289"/>
      <c r="F141" s="285"/>
      <c r="G141" s="290"/>
      <c r="H141" s="288"/>
      <c r="I141" s="288"/>
      <c r="J141" s="189"/>
    </row>
    <row r="142" spans="1:12" ht="24.95" customHeight="1" x14ac:dyDescent="0.25">
      <c r="A142" s="187" t="s">
        <v>266</v>
      </c>
      <c r="B142" s="291" t="s">
        <v>4</v>
      </c>
      <c r="C142" s="188"/>
      <c r="D142" s="288"/>
      <c r="E142" s="289"/>
      <c r="F142" s="289"/>
      <c r="G142" s="288"/>
      <c r="H142" s="288"/>
      <c r="I142" s="288"/>
      <c r="J142" s="189"/>
    </row>
    <row r="143" spans="1:12" ht="114.6" customHeight="1" x14ac:dyDescent="0.25">
      <c r="A143" s="187"/>
      <c r="B143" s="437" t="s">
        <v>267</v>
      </c>
      <c r="C143" s="437"/>
      <c r="D143" s="437"/>
      <c r="E143" s="437"/>
      <c r="F143" s="437"/>
      <c r="G143" s="437"/>
      <c r="H143" s="437"/>
      <c r="I143" s="437"/>
      <c r="J143" s="189"/>
    </row>
    <row r="144" spans="1:12" ht="9.9499999999999993" customHeight="1" x14ac:dyDescent="0.25">
      <c r="A144" s="187"/>
      <c r="B144" s="292"/>
      <c r="C144" s="292"/>
      <c r="D144" s="292"/>
      <c r="E144" s="292"/>
      <c r="F144" s="292"/>
      <c r="G144" s="292"/>
      <c r="H144" s="292"/>
      <c r="I144" s="292"/>
      <c r="J144" s="189"/>
    </row>
    <row r="145" spans="1:12" s="169" customFormat="1" ht="24.95" customHeight="1" x14ac:dyDescent="0.25">
      <c r="A145" s="187" t="s">
        <v>233</v>
      </c>
      <c r="B145" s="426" t="s">
        <v>182</v>
      </c>
      <c r="C145" s="426"/>
      <c r="D145" s="426"/>
      <c r="E145" s="426"/>
      <c r="F145" s="426"/>
      <c r="G145" s="426"/>
      <c r="H145" s="426"/>
      <c r="I145" s="426"/>
      <c r="J145" s="189"/>
      <c r="K145" s="30"/>
      <c r="L145" s="168"/>
    </row>
    <row r="146" spans="1:12" s="183" customFormat="1" ht="24.95" customHeight="1" x14ac:dyDescent="0.25">
      <c r="A146" s="187"/>
      <c r="B146" s="417"/>
      <c r="C146" s="417"/>
      <c r="D146" s="417"/>
      <c r="E146" s="417"/>
      <c r="F146" s="417"/>
      <c r="G146" s="417"/>
      <c r="H146" s="423" t="s">
        <v>289</v>
      </c>
      <c r="I146" s="423"/>
      <c r="J146" s="189"/>
      <c r="K146" s="30"/>
      <c r="L146" s="182"/>
    </row>
    <row r="147" spans="1:12" s="183" customFormat="1" ht="24.95" customHeight="1" x14ac:dyDescent="0.25">
      <c r="A147" s="187"/>
      <c r="B147" s="416" t="s">
        <v>74</v>
      </c>
      <c r="C147" s="416"/>
      <c r="D147" s="417"/>
      <c r="E147" s="417"/>
      <c r="F147" s="417"/>
      <c r="G147" s="417"/>
      <c r="H147" s="435"/>
      <c r="I147" s="436"/>
      <c r="J147" s="189"/>
      <c r="K147" s="30"/>
      <c r="L147" s="182"/>
    </row>
    <row r="148" spans="1:12" s="183" customFormat="1" ht="24.95" customHeight="1" x14ac:dyDescent="0.25">
      <c r="A148" s="187"/>
      <c r="B148" s="417"/>
      <c r="C148" s="417"/>
      <c r="D148" s="417"/>
      <c r="E148" s="417"/>
      <c r="F148" s="417"/>
      <c r="G148" s="417"/>
      <c r="H148" s="417"/>
      <c r="I148" s="417"/>
      <c r="J148" s="189"/>
      <c r="K148" s="30"/>
      <c r="L148" s="182"/>
    </row>
    <row r="149" spans="1:12" s="183" customFormat="1" ht="24.95" customHeight="1" x14ac:dyDescent="0.25">
      <c r="A149" s="187"/>
      <c r="B149" s="416" t="s">
        <v>290</v>
      </c>
      <c r="C149" s="417"/>
      <c r="D149" s="417"/>
      <c r="E149" s="418"/>
      <c r="F149" s="419"/>
      <c r="G149" s="417"/>
      <c r="H149" s="420">
        <f>H147*E149</f>
        <v>0</v>
      </c>
      <c r="I149" s="421"/>
      <c r="J149" s="189"/>
      <c r="K149" s="30"/>
      <c r="L149" s="182"/>
    </row>
    <row r="150" spans="1:12" s="183" customFormat="1" ht="24.95" customHeight="1" x14ac:dyDescent="0.25">
      <c r="A150" s="187"/>
      <c r="B150" s="417"/>
      <c r="C150" s="417"/>
      <c r="D150" s="417"/>
      <c r="E150" s="417"/>
      <c r="F150" s="417"/>
      <c r="G150" s="417"/>
      <c r="H150" s="417"/>
      <c r="I150" s="417"/>
      <c r="J150" s="189"/>
      <c r="K150" s="30"/>
      <c r="L150" s="182"/>
    </row>
    <row r="151" spans="1:12" s="183" customFormat="1" ht="24.95" customHeight="1" x14ac:dyDescent="0.25">
      <c r="A151" s="187"/>
      <c r="B151" s="422" t="s">
        <v>291</v>
      </c>
      <c r="C151" s="422"/>
      <c r="D151" s="422"/>
      <c r="E151" s="429">
        <v>800</v>
      </c>
      <c r="F151" s="430"/>
      <c r="G151" s="417"/>
      <c r="H151" s="429">
        <f>H147*E151</f>
        <v>0</v>
      </c>
      <c r="I151" s="430"/>
      <c r="J151" s="189"/>
      <c r="K151" s="30"/>
      <c r="L151" s="182"/>
    </row>
    <row r="152" spans="1:12" s="183" customFormat="1" ht="24.95" customHeight="1" x14ac:dyDescent="0.25">
      <c r="A152" s="187"/>
      <c r="B152" s="417"/>
      <c r="C152" s="417"/>
      <c r="D152" s="417"/>
      <c r="E152" s="417"/>
      <c r="F152" s="417"/>
      <c r="G152" s="417"/>
      <c r="H152" s="417"/>
      <c r="I152" s="417"/>
      <c r="J152" s="189"/>
      <c r="K152" s="30"/>
      <c r="L152" s="182"/>
    </row>
    <row r="153" spans="1:12" s="183" customFormat="1" ht="24.95" customHeight="1" x14ac:dyDescent="0.25">
      <c r="A153" s="187"/>
      <c r="B153" s="416" t="s">
        <v>292</v>
      </c>
      <c r="C153" s="417"/>
      <c r="D153" s="417"/>
      <c r="E153" s="417"/>
      <c r="F153" s="417"/>
      <c r="G153" s="417"/>
      <c r="H153" s="420">
        <f>IF(H151&gt;H149,0,H149-H151)</f>
        <v>0</v>
      </c>
      <c r="I153" s="421"/>
      <c r="J153" s="189"/>
      <c r="K153" s="30"/>
      <c r="L153" s="182"/>
    </row>
    <row r="154" spans="1:12" s="183" customFormat="1" ht="24.95" customHeight="1" x14ac:dyDescent="0.25">
      <c r="A154" s="187"/>
      <c r="B154" s="415"/>
      <c r="C154" s="415"/>
      <c r="D154" s="415"/>
      <c r="E154" s="415"/>
      <c r="F154" s="415"/>
      <c r="G154" s="415"/>
      <c r="H154" s="415"/>
      <c r="I154" s="415"/>
      <c r="J154" s="189"/>
      <c r="K154" s="30"/>
      <c r="L154" s="182"/>
    </row>
    <row r="155" spans="1:12" ht="9.9499999999999993" customHeight="1" x14ac:dyDescent="0.2">
      <c r="A155" s="293"/>
      <c r="B155" s="289"/>
      <c r="C155" s="289"/>
      <c r="D155" s="289"/>
      <c r="E155" s="289"/>
      <c r="F155" s="289"/>
      <c r="G155" s="289"/>
      <c r="H155" s="289"/>
      <c r="I155" s="289"/>
      <c r="J155" s="189"/>
    </row>
    <row r="156" spans="1:12" ht="20.25" customHeight="1" x14ac:dyDescent="0.25">
      <c r="A156" s="187" t="s">
        <v>234</v>
      </c>
      <c r="B156" s="426" t="s">
        <v>150</v>
      </c>
      <c r="C156" s="426"/>
      <c r="D156" s="426"/>
      <c r="E156" s="426"/>
      <c r="F156" s="426"/>
      <c r="G156" s="426"/>
      <c r="H156" s="426"/>
      <c r="I156" s="426"/>
      <c r="J156" s="189"/>
    </row>
    <row r="157" spans="1:12" ht="42.75" customHeight="1" x14ac:dyDescent="0.25">
      <c r="A157" s="187"/>
      <c r="B157" s="425" t="s">
        <v>268</v>
      </c>
      <c r="C157" s="425"/>
      <c r="D157" s="425"/>
      <c r="E157" s="425"/>
      <c r="F157" s="425"/>
      <c r="G157" s="425"/>
      <c r="H157" s="420" t="str">
        <f>IF(H147&gt;0,H151,"")</f>
        <v/>
      </c>
      <c r="I157" s="421"/>
      <c r="J157" s="189"/>
    </row>
    <row r="158" spans="1:12" ht="16.5" customHeight="1" x14ac:dyDescent="0.25">
      <c r="A158" s="187"/>
      <c r="B158" s="434"/>
      <c r="C158" s="434"/>
      <c r="D158" s="434"/>
      <c r="E158" s="434"/>
      <c r="F158" s="434"/>
      <c r="G158" s="290"/>
      <c r="H158" s="433"/>
      <c r="I158" s="433"/>
      <c r="J158" s="189"/>
    </row>
    <row r="159" spans="1:12" s="9" customFormat="1" ht="22.7" customHeight="1" x14ac:dyDescent="0.25">
      <c r="A159" s="204" t="s">
        <v>269</v>
      </c>
      <c r="B159" s="426" t="s">
        <v>166</v>
      </c>
      <c r="C159" s="426"/>
      <c r="D159" s="426"/>
      <c r="E159" s="426"/>
      <c r="F159" s="359"/>
      <c r="G159" s="359"/>
      <c r="H159" s="359"/>
      <c r="I159" s="359"/>
      <c r="J159" s="286"/>
      <c r="K159" s="36"/>
    </row>
    <row r="160" spans="1:12" ht="37.5" customHeight="1" x14ac:dyDescent="0.25">
      <c r="A160" s="204"/>
      <c r="B160" s="425" t="s">
        <v>245</v>
      </c>
      <c r="C160" s="425"/>
      <c r="D160" s="425"/>
      <c r="E160" s="425"/>
      <c r="F160" s="425"/>
      <c r="G160" s="425"/>
      <c r="H160" s="425"/>
      <c r="I160" s="425"/>
      <c r="J160" s="286"/>
    </row>
    <row r="161" spans="1:15" ht="13.7" customHeight="1" x14ac:dyDescent="0.25">
      <c r="A161" s="187"/>
      <c r="B161" s="188"/>
      <c r="C161" s="188"/>
      <c r="D161" s="246"/>
      <c r="E161" s="246"/>
      <c r="F161" s="246"/>
      <c r="G161" s="246"/>
      <c r="H161" s="247"/>
      <c r="I161" s="247"/>
      <c r="J161" s="189"/>
      <c r="K161" s="141"/>
      <c r="L161" s="3"/>
    </row>
    <row r="162" spans="1:15" ht="48.6" customHeight="1" x14ac:dyDescent="0.2">
      <c r="A162" s="248"/>
      <c r="B162" s="425" t="s">
        <v>249</v>
      </c>
      <c r="C162" s="425"/>
      <c r="D162" s="425"/>
      <c r="E162" s="425"/>
      <c r="F162" s="425"/>
      <c r="G162" s="363"/>
      <c r="H162" s="432">
        <f>SUM('Anlage De-minimis-Erklärung'!H49,H151)</f>
        <v>0</v>
      </c>
      <c r="I162" s="432"/>
      <c r="J162" s="189"/>
      <c r="K162" s="141"/>
      <c r="L162" s="3"/>
      <c r="M162" s="370"/>
    </row>
    <row r="163" spans="1:15" ht="13.7" customHeight="1" x14ac:dyDescent="0.25">
      <c r="A163" s="187"/>
      <c r="B163" s="188"/>
      <c r="C163" s="188"/>
      <c r="D163" s="246"/>
      <c r="E163" s="246"/>
      <c r="F163" s="246"/>
      <c r="G163" s="246"/>
      <c r="H163" s="247"/>
      <c r="I163" s="247"/>
      <c r="J163" s="189"/>
      <c r="K163" s="141"/>
      <c r="L163" s="3"/>
    </row>
    <row r="164" spans="1:15" ht="48.6" customHeight="1" x14ac:dyDescent="0.2">
      <c r="A164" s="248"/>
      <c r="B164" s="425" t="s">
        <v>244</v>
      </c>
      <c r="C164" s="425"/>
      <c r="D164" s="425"/>
      <c r="E164" s="425"/>
      <c r="F164" s="425"/>
      <c r="G164" s="363"/>
      <c r="H164" s="432">
        <f>SUM('Anlage De-minimis-Erklärung'!H48,Antrag!H151)</f>
        <v>0</v>
      </c>
      <c r="I164" s="432"/>
      <c r="J164" s="189"/>
      <c r="K164" s="141"/>
      <c r="L164" s="3"/>
      <c r="M164" s="370"/>
      <c r="N164" s="370"/>
    </row>
    <row r="165" spans="1:15" ht="13.7" customHeight="1" x14ac:dyDescent="0.2">
      <c r="A165" s="367"/>
      <c r="B165" s="188"/>
      <c r="C165" s="188"/>
      <c r="D165" s="246"/>
      <c r="E165" s="246"/>
      <c r="F165" s="246"/>
      <c r="G165" s="246"/>
      <c r="H165" s="247"/>
      <c r="I165" s="247"/>
      <c r="J165" s="189"/>
      <c r="K165" s="141"/>
      <c r="L165" s="3"/>
    </row>
    <row r="166" spans="1:15" ht="33.6" customHeight="1" x14ac:dyDescent="0.2">
      <c r="A166" s="367"/>
      <c r="B166" s="431" t="str">
        <f>IF(AND('Anlage De-minimis-Erklärung'!H49&gt;0,'Anlage De-minimis-Erklärung'!N13=FALSE,'Anlage De-minimis-Erklärung'!O13=FALSE),"Bitte geben Sie in der Anlage 'De-minimis-Erklärung' an, ob Ihr Unternehmen im Bereich des gewerblichen Straßengüterverkehrs tätig ist.","")</f>
        <v/>
      </c>
      <c r="C166" s="431"/>
      <c r="D166" s="431"/>
      <c r="E166" s="431"/>
      <c r="F166" s="431"/>
      <c r="G166" s="431"/>
      <c r="H166" s="431"/>
      <c r="I166" s="431"/>
      <c r="J166" s="189"/>
      <c r="K166" s="365" t="s">
        <v>246</v>
      </c>
      <c r="L166" s="3"/>
    </row>
    <row r="167" spans="1:15" ht="48.2" customHeight="1" x14ac:dyDescent="0.2">
      <c r="A167" s="367"/>
      <c r="B167" s="447" t="str">
        <f>IF(AND(H162&gt;500000, IF('Anlage De-minimis-Erklärung'!N13=TRUE,H164&lt;=100000,H164&lt;=200000)),"Laut Ihren Angaben in der Anlage 'De-minimis-Erklärung' liegt die Gesamtsumme der De-minimis-Beihilfen Ihres Unternehmens zuzüglich des beantragten Zuschusses über dem Schwellenwert von 500.000 EUR.",IF('Anlage De-minimis-Erklärung'!N13=TRUE,IF(H164&lt;=100000,"","Laut Anlage 'De-minimis-Erklärung' ist Ihr Unternehmen im gewerblichen Straßengüterverkehr tätig und liegt mit seinen De-minimis-Beihilfen zuzüglich des beantragten Zuschusses über dem Schwellenwert von 100.000 EUR."),IF('Anlage De-minimis-Erklärung'!O13=TRUE,IF(H164&lt;=200000,"","Laut Ihren Angaben in der Anlage 'De-minimis-Erklärung' liegen Ihre De-minimis-Beihilfen zuzüglich des beantragten Zuschusses über dem Schwellenwert von 200.000 EUR."),"")))</f>
        <v/>
      </c>
      <c r="C167" s="447"/>
      <c r="D167" s="447"/>
      <c r="E167" s="447"/>
      <c r="F167" s="447"/>
      <c r="G167" s="447"/>
      <c r="H167" s="447"/>
      <c r="I167" s="447"/>
      <c r="J167" s="189"/>
      <c r="K167" s="365" t="s">
        <v>247</v>
      </c>
      <c r="L167" s="3"/>
    </row>
    <row r="168" spans="1:15" ht="12.6" customHeight="1" x14ac:dyDescent="0.2">
      <c r="A168" s="367"/>
      <c r="B168" s="447"/>
      <c r="C168" s="447"/>
      <c r="D168" s="447"/>
      <c r="E168" s="447"/>
      <c r="F168" s="447"/>
      <c r="G168" s="447"/>
      <c r="H168" s="447"/>
      <c r="I168" s="447"/>
      <c r="J168" s="189"/>
      <c r="K168" s="365"/>
      <c r="L168" s="3"/>
    </row>
    <row r="169" spans="1:15" ht="42.75" customHeight="1" x14ac:dyDescent="0.2">
      <c r="A169" s="367"/>
      <c r="B169" s="447" t="str">
        <f>IF(AND(H162&gt;500000,IF('Anlage De-minimis-Erklärung'!N13=TRUE,H164&lt;=100000,H164&lt;=200000)),"Überschreitung des Schwellenwerts von 500.000 EUR um",IF('Anlage De-minimis-Erklärung'!N13=TRUE,IF(H164&lt;=100000,"","Überschreitung des Schwellenwerts von 100.000 EUR um"),IF('Anlage De-minimis-Erklärung'!O13=TRUE,IF(H164&lt;=200000,"","Überschreitung des Schwellenwerts von 200.000 EUR um"),"")))</f>
        <v/>
      </c>
      <c r="C169" s="447"/>
      <c r="D169" s="447"/>
      <c r="E169" s="447"/>
      <c r="F169" s="447"/>
      <c r="G169" s="371"/>
      <c r="H169" s="432" t="str">
        <f>IF(AND(H162&gt;500000,IF('Anlage De-minimis-Erklärung'!N13=TRUE,H164&lt;=100000,H164&lt;=200000)),H162-500000,IF('Anlage De-minimis-Erklärung'!N13=TRUE,IF(H164&lt;=100000,"",H164-100000),IF('Anlage De-minimis-Erklärung'!O13=TRUE,IF(H164&lt;=200000,"",H164-200000),"")))</f>
        <v/>
      </c>
      <c r="I169" s="432"/>
      <c r="J169" s="189"/>
      <c r="K169" s="365" t="s">
        <v>250</v>
      </c>
      <c r="L169" s="3"/>
    </row>
    <row r="170" spans="1:15" ht="12.6" customHeight="1" x14ac:dyDescent="0.2">
      <c r="A170" s="367"/>
      <c r="B170" s="371"/>
      <c r="C170" s="371"/>
      <c r="D170" s="371"/>
      <c r="E170" s="371"/>
      <c r="F170" s="371"/>
      <c r="G170" s="371"/>
      <c r="H170" s="371"/>
      <c r="I170" s="371"/>
      <c r="J170" s="189"/>
      <c r="K170" s="365"/>
      <c r="L170" s="3"/>
    </row>
    <row r="171" spans="1:15" ht="42.75" customHeight="1" x14ac:dyDescent="0.2">
      <c r="A171" s="367"/>
      <c r="B171" s="447" t="str">
        <f>IF(H171="","",IF(OR(H171="-",H171=0),"Die Schwellenwerte können nicht eingehalten werden. Eine Antragstellung ist nicht möglich.","Um den Schwellenwert einzuhalten, reduzieren Sie die beantragte Anzahl Personentage bitte auf"))</f>
        <v/>
      </c>
      <c r="C171" s="447"/>
      <c r="D171" s="447"/>
      <c r="E171" s="447"/>
      <c r="F171" s="447"/>
      <c r="G171" s="368"/>
      <c r="H171" s="448" t="str">
        <f>IF(L171="","",IF(OR(L171="-",L171&lt;1),"-",ROUNDDOWN(L171,0)))</f>
        <v/>
      </c>
      <c r="I171" s="448"/>
      <c r="J171" s="189"/>
      <c r="K171" s="365"/>
      <c r="L171" s="373" t="str">
        <f>IF('Anlage De-minimis-Erklärung'!N13=TRUE,IF(H164&lt;=100000,IF(H162&gt;500000,IF((H147-(H162-500000)/800)&lt;=0,"-",H147-(H162-500000)/800),""),IF((H147-(H164-100000)/800)&lt;=0,"-",H147-(H164-100000)/800)), IF('Anlage De-minimis-Erklärung'!O13=TRUE,IF(H164&lt;=200000,IF(H162&gt;500000,IF((H147-(H162-500000)/800)&lt;=0,"-",H147-(H162-500000)/800),""),IF((H147-(H164-200000)/800)&lt;=0,"-",H147-(H164-200000)/800)),""))</f>
        <v/>
      </c>
      <c r="M171" s="365" t="s">
        <v>248</v>
      </c>
      <c r="O171" s="365"/>
    </row>
    <row r="172" spans="1:15" ht="13.7" customHeight="1" x14ac:dyDescent="0.2">
      <c r="A172" s="367"/>
      <c r="B172" s="188"/>
      <c r="C172" s="188"/>
      <c r="D172" s="246"/>
      <c r="E172" s="246"/>
      <c r="F172" s="246"/>
      <c r="G172" s="246"/>
      <c r="H172" s="247"/>
      <c r="I172" s="247"/>
      <c r="J172" s="189"/>
      <c r="K172" s="141"/>
      <c r="L172" s="3"/>
    </row>
    <row r="173" spans="1:15" ht="9.9499999999999993" customHeight="1" x14ac:dyDescent="0.25">
      <c r="A173" s="204"/>
      <c r="B173" s="201"/>
      <c r="C173" s="201"/>
      <c r="D173" s="201"/>
      <c r="E173" s="201"/>
      <c r="F173" s="201"/>
      <c r="G173" s="201"/>
      <c r="H173" s="201"/>
      <c r="I173" s="201"/>
      <c r="J173" s="286"/>
    </row>
    <row r="174" spans="1:15" s="358" customFormat="1" ht="22.7" customHeight="1" x14ac:dyDescent="0.25">
      <c r="A174" s="259" t="s">
        <v>236</v>
      </c>
      <c r="B174" s="444" t="s">
        <v>38</v>
      </c>
      <c r="C174" s="444"/>
      <c r="D174" s="444"/>
      <c r="E174" s="444"/>
      <c r="F174" s="444"/>
      <c r="G174" s="444"/>
      <c r="H174" s="444"/>
      <c r="I174" s="444"/>
      <c r="J174" s="356"/>
      <c r="K174" s="357"/>
      <c r="L174" s="357"/>
    </row>
    <row r="175" spans="1:15" s="146" customFormat="1" ht="97.5" customHeight="1" x14ac:dyDescent="0.2">
      <c r="A175" s="248"/>
      <c r="B175" s="425" t="s">
        <v>2</v>
      </c>
      <c r="C175" s="449"/>
      <c r="D175" s="449"/>
      <c r="E175" s="449"/>
      <c r="F175" s="449"/>
      <c r="G175" s="449"/>
      <c r="H175" s="449"/>
      <c r="I175" s="449"/>
      <c r="J175" s="294"/>
      <c r="K175" s="145"/>
      <c r="L175" s="145"/>
    </row>
    <row r="176" spans="1:15" s="146" customFormat="1" ht="65.099999999999994" customHeight="1" x14ac:dyDescent="0.2">
      <c r="A176" s="248"/>
      <c r="B176" s="296" t="s">
        <v>39</v>
      </c>
      <c r="C176" s="443" t="s">
        <v>40</v>
      </c>
      <c r="D176" s="443"/>
      <c r="E176" s="443"/>
      <c r="F176" s="443"/>
      <c r="G176" s="443"/>
      <c r="H176" s="443"/>
      <c r="I176" s="443"/>
      <c r="J176" s="294"/>
      <c r="K176" s="145"/>
      <c r="L176" s="145"/>
    </row>
    <row r="177" spans="1:12" s="146" customFormat="1" ht="39.200000000000003" customHeight="1" x14ac:dyDescent="0.2">
      <c r="A177" s="248"/>
      <c r="B177" s="296" t="s">
        <v>39</v>
      </c>
      <c r="C177" s="443" t="s">
        <v>198</v>
      </c>
      <c r="D177" s="443"/>
      <c r="E177" s="443"/>
      <c r="F177" s="443"/>
      <c r="G177" s="443"/>
      <c r="H177" s="443"/>
      <c r="I177" s="443"/>
      <c r="J177" s="294"/>
      <c r="K177" s="145"/>
      <c r="L177" s="145"/>
    </row>
    <row r="178" spans="1:12" s="146" customFormat="1" ht="39.75" customHeight="1" x14ac:dyDescent="0.2">
      <c r="A178" s="248"/>
      <c r="B178" s="296" t="s">
        <v>39</v>
      </c>
      <c r="C178" s="443" t="s">
        <v>22</v>
      </c>
      <c r="D178" s="443"/>
      <c r="E178" s="443"/>
      <c r="F178" s="443"/>
      <c r="G178" s="443"/>
      <c r="H178" s="443"/>
      <c r="I178" s="443"/>
      <c r="J178" s="294"/>
      <c r="K178" s="145"/>
      <c r="L178" s="145"/>
    </row>
    <row r="179" spans="1:12" s="142" customFormat="1" ht="133.5" customHeight="1" x14ac:dyDescent="0.2">
      <c r="A179" s="248"/>
      <c r="B179" s="443" t="s">
        <v>152</v>
      </c>
      <c r="C179" s="443"/>
      <c r="D179" s="443"/>
      <c r="E179" s="443"/>
      <c r="F179" s="443"/>
      <c r="G179" s="443"/>
      <c r="H179" s="443"/>
      <c r="I179" s="443"/>
      <c r="J179" s="294"/>
      <c r="K179" s="147"/>
      <c r="L179" s="148"/>
    </row>
    <row r="180" spans="1:12" s="358" customFormat="1" ht="24.95" customHeight="1" x14ac:dyDescent="0.25">
      <c r="A180" s="259" t="s">
        <v>240</v>
      </c>
      <c r="B180" s="259" t="s">
        <v>122</v>
      </c>
      <c r="C180" s="252"/>
      <c r="D180" s="252"/>
      <c r="E180" s="252"/>
      <c r="F180" s="252"/>
      <c r="G180" s="252"/>
      <c r="H180" s="252"/>
      <c r="I180" s="252"/>
      <c r="J180" s="356"/>
      <c r="K180" s="357"/>
      <c r="L180" s="180"/>
    </row>
    <row r="181" spans="1:12" s="146" customFormat="1" ht="12.2" customHeight="1" x14ac:dyDescent="0.25">
      <c r="A181" s="187"/>
      <c r="B181" s="187"/>
      <c r="C181" s="293"/>
      <c r="D181" s="293"/>
      <c r="E181" s="293"/>
      <c r="F181" s="293"/>
      <c r="G181" s="293"/>
      <c r="H181" s="293"/>
      <c r="I181" s="293"/>
      <c r="J181" s="295"/>
      <c r="K181" s="39"/>
    </row>
    <row r="182" spans="1:12" s="149" customFormat="1" ht="50.1" customHeight="1" x14ac:dyDescent="0.2">
      <c r="A182" s="279" t="s">
        <v>33</v>
      </c>
      <c r="B182" s="445" t="s">
        <v>286</v>
      </c>
      <c r="C182" s="446"/>
      <c r="D182" s="446"/>
      <c r="E182" s="446"/>
      <c r="F182" s="446"/>
      <c r="G182" s="446"/>
      <c r="H182" s="446"/>
      <c r="I182" s="446"/>
      <c r="J182" s="279"/>
    </row>
    <row r="183" spans="1:12" s="149" customFormat="1" ht="6.95" customHeight="1" x14ac:dyDescent="0.2">
      <c r="A183" s="279"/>
      <c r="B183" s="298"/>
      <c r="C183" s="298"/>
      <c r="D183" s="298"/>
      <c r="E183" s="298"/>
      <c r="F183" s="298"/>
      <c r="G183" s="298"/>
      <c r="H183" s="298"/>
      <c r="I183" s="298"/>
      <c r="J183" s="279"/>
    </row>
    <row r="184" spans="1:12" s="176" customFormat="1" ht="33.75" customHeight="1" x14ac:dyDescent="0.2">
      <c r="A184" s="299" t="s">
        <v>33</v>
      </c>
      <c r="B184" s="443" t="s">
        <v>210</v>
      </c>
      <c r="C184" s="443"/>
      <c r="D184" s="443"/>
      <c r="E184" s="443"/>
      <c r="F184" s="443"/>
      <c r="G184" s="443"/>
      <c r="H184" s="443"/>
      <c r="I184" s="443"/>
      <c r="J184" s="279"/>
      <c r="K184" s="149"/>
      <c r="L184" s="149"/>
    </row>
    <row r="185" spans="1:12" s="176" customFormat="1" ht="20.25" customHeight="1" x14ac:dyDescent="0.2">
      <c r="A185" s="299"/>
      <c r="B185" s="450" t="s">
        <v>212</v>
      </c>
      <c r="C185" s="450"/>
      <c r="D185" s="450"/>
      <c r="E185" s="450"/>
      <c r="F185" s="450"/>
      <c r="G185" s="450"/>
      <c r="H185" s="450"/>
      <c r="I185" s="450"/>
      <c r="J185" s="279"/>
      <c r="K185" s="149"/>
      <c r="L185" s="149"/>
    </row>
    <row r="186" spans="1:12" s="178" customFormat="1" ht="20.25" customHeight="1" x14ac:dyDescent="0.2">
      <c r="A186" s="277"/>
      <c r="B186" s="425" t="s">
        <v>211</v>
      </c>
      <c r="C186" s="425"/>
      <c r="D186" s="425"/>
      <c r="E186" s="425"/>
      <c r="F186" s="425"/>
      <c r="G186" s="425"/>
      <c r="H186" s="425"/>
      <c r="I186" s="425"/>
      <c r="J186" s="255"/>
      <c r="K186" s="177"/>
      <c r="L186" s="177"/>
    </row>
    <row r="187" spans="1:12" s="176" customFormat="1" ht="24.95" customHeight="1" x14ac:dyDescent="0.2">
      <c r="A187" s="299"/>
      <c r="B187" s="451"/>
      <c r="C187" s="452"/>
      <c r="D187" s="452"/>
      <c r="E187" s="452"/>
      <c r="F187" s="452"/>
      <c r="G187" s="452"/>
      <c r="H187" s="452"/>
      <c r="I187" s="297"/>
      <c r="J187" s="279"/>
      <c r="K187" s="149"/>
      <c r="L187" s="149"/>
    </row>
    <row r="188" spans="1:12" s="176" customFormat="1" ht="20.25" customHeight="1" x14ac:dyDescent="0.2">
      <c r="A188" s="299"/>
      <c r="B188" s="453" t="s">
        <v>256</v>
      </c>
      <c r="C188" s="454"/>
      <c r="D188" s="454"/>
      <c r="E188" s="454"/>
      <c r="F188" s="454"/>
      <c r="G188" s="454"/>
      <c r="H188" s="454"/>
      <c r="I188" s="297"/>
      <c r="J188" s="279"/>
      <c r="K188" s="149"/>
      <c r="L188" s="149"/>
    </row>
    <row r="189" spans="1:12" s="176" customFormat="1" ht="20.25" customHeight="1" x14ac:dyDescent="0.2">
      <c r="A189" s="376"/>
      <c r="B189" s="455"/>
      <c r="C189" s="455"/>
      <c r="D189" s="455"/>
      <c r="E189" s="455"/>
      <c r="F189" s="455"/>
      <c r="G189" s="455"/>
      <c r="H189" s="455"/>
      <c r="I189" s="455"/>
      <c r="J189" s="279"/>
      <c r="K189" s="149"/>
      <c r="L189" s="149"/>
    </row>
    <row r="190" spans="1:12" s="37" customFormat="1" ht="6.95" customHeight="1" x14ac:dyDescent="0.2">
      <c r="A190" s="248"/>
      <c r="B190" s="297"/>
      <c r="C190" s="297"/>
      <c r="D190" s="297"/>
      <c r="E190" s="297"/>
      <c r="F190" s="297"/>
      <c r="G190" s="297"/>
      <c r="H190" s="300"/>
      <c r="I190" s="300"/>
      <c r="J190" s="293"/>
    </row>
    <row r="191" spans="1:12" s="142" customFormat="1" ht="33" customHeight="1" x14ac:dyDescent="0.2">
      <c r="A191" s="299" t="s">
        <v>33</v>
      </c>
      <c r="B191" s="443" t="s">
        <v>253</v>
      </c>
      <c r="C191" s="443"/>
      <c r="D191" s="443"/>
      <c r="E191" s="443"/>
      <c r="F191" s="443"/>
      <c r="G191" s="443"/>
      <c r="H191" s="443"/>
      <c r="I191" s="443"/>
      <c r="J191" s="295"/>
      <c r="K191" s="141"/>
    </row>
    <row r="192" spans="1:12" s="135" customFormat="1" ht="12.2" customHeight="1" x14ac:dyDescent="0.2">
      <c r="A192" s="301"/>
      <c r="B192" s="302"/>
      <c r="C192" s="302"/>
      <c r="D192" s="302"/>
      <c r="E192" s="302"/>
      <c r="F192" s="302"/>
      <c r="G192" s="302"/>
      <c r="H192" s="303"/>
      <c r="I192" s="303"/>
      <c r="J192" s="304"/>
    </row>
    <row r="193" spans="1:12" s="348" customFormat="1" ht="21.2" customHeight="1" x14ac:dyDescent="0.2">
      <c r="A193" s="346"/>
      <c r="B193" s="439" t="s">
        <v>136</v>
      </c>
      <c r="C193" s="440"/>
      <c r="D193" s="440"/>
      <c r="E193" s="440"/>
      <c r="F193" s="440"/>
      <c r="G193" s="440"/>
      <c r="H193" s="440"/>
      <c r="I193" s="440"/>
      <c r="J193" s="347"/>
    </row>
    <row r="194" spans="1:12" s="6" customFormat="1" ht="20.25" customHeight="1" x14ac:dyDescent="0.2">
      <c r="A194" s="305" t="s">
        <v>33</v>
      </c>
      <c r="B194" s="441" t="s">
        <v>137</v>
      </c>
      <c r="C194" s="442"/>
      <c r="D194" s="442"/>
      <c r="E194" s="442"/>
      <c r="F194" s="442"/>
      <c r="G194" s="442"/>
      <c r="H194" s="442"/>
      <c r="I194" s="442"/>
      <c r="J194" s="306"/>
      <c r="K194" s="13"/>
      <c r="L194" s="13"/>
    </row>
    <row r="195" spans="1:12" s="6" customFormat="1" ht="6.95" customHeight="1" x14ac:dyDescent="0.2">
      <c r="A195" s="248"/>
      <c r="B195" s="305"/>
      <c r="C195" s="214"/>
      <c r="D195" s="214"/>
      <c r="E195" s="214"/>
      <c r="F195" s="214"/>
      <c r="G195" s="214"/>
      <c r="H195" s="214"/>
      <c r="I195" s="214"/>
      <c r="J195" s="306"/>
      <c r="K195" s="28"/>
      <c r="L195" s="13"/>
    </row>
    <row r="196" spans="1:12" s="6" customFormat="1" ht="36.75" customHeight="1" x14ac:dyDescent="0.2">
      <c r="A196" s="248"/>
      <c r="B196" s="307" t="s">
        <v>39</v>
      </c>
      <c r="C196" s="495" t="s">
        <v>183</v>
      </c>
      <c r="D196" s="495"/>
      <c r="E196" s="495"/>
      <c r="F196" s="495"/>
      <c r="G196" s="495"/>
      <c r="H196" s="495"/>
      <c r="I196" s="495"/>
      <c r="J196" s="223"/>
      <c r="K196" s="28"/>
      <c r="L196" s="13"/>
    </row>
    <row r="197" spans="1:12" s="6" customFormat="1" ht="50.1" customHeight="1" x14ac:dyDescent="0.2">
      <c r="A197" s="248"/>
      <c r="B197" s="307" t="s">
        <v>39</v>
      </c>
      <c r="C197" s="495" t="s">
        <v>184</v>
      </c>
      <c r="D197" s="495"/>
      <c r="E197" s="495"/>
      <c r="F197" s="495"/>
      <c r="G197" s="495"/>
      <c r="H197" s="495"/>
      <c r="I197" s="495"/>
      <c r="J197" s="223"/>
      <c r="K197" s="28"/>
      <c r="L197" s="13"/>
    </row>
    <row r="198" spans="1:12" s="6" customFormat="1" ht="36.75" customHeight="1" x14ac:dyDescent="0.2">
      <c r="A198" s="248"/>
      <c r="B198" s="307" t="s">
        <v>39</v>
      </c>
      <c r="C198" s="495" t="s">
        <v>185</v>
      </c>
      <c r="D198" s="495"/>
      <c r="E198" s="495"/>
      <c r="F198" s="495"/>
      <c r="G198" s="495"/>
      <c r="H198" s="495"/>
      <c r="I198" s="495"/>
      <c r="J198" s="223"/>
      <c r="K198" s="28"/>
      <c r="L198" s="13"/>
    </row>
    <row r="199" spans="1:12" s="6" customFormat="1" ht="36.75" customHeight="1" x14ac:dyDescent="0.2">
      <c r="A199" s="248"/>
      <c r="B199" s="307" t="s">
        <v>39</v>
      </c>
      <c r="C199" s="495" t="s">
        <v>186</v>
      </c>
      <c r="D199" s="495"/>
      <c r="E199" s="495"/>
      <c r="F199" s="495"/>
      <c r="G199" s="495"/>
      <c r="H199" s="495"/>
      <c r="I199" s="495"/>
      <c r="J199" s="223"/>
      <c r="K199" s="28"/>
      <c r="L199" s="13"/>
    </row>
    <row r="200" spans="1:12" s="6" customFormat="1" ht="36.75" customHeight="1" x14ac:dyDescent="0.2">
      <c r="A200" s="248"/>
      <c r="B200" s="307" t="s">
        <v>39</v>
      </c>
      <c r="C200" s="495" t="s">
        <v>187</v>
      </c>
      <c r="D200" s="495"/>
      <c r="E200" s="495"/>
      <c r="F200" s="495"/>
      <c r="G200" s="495"/>
      <c r="H200" s="495"/>
      <c r="I200" s="495"/>
      <c r="J200" s="223"/>
      <c r="K200" s="28"/>
      <c r="L200" s="13"/>
    </row>
    <row r="201" spans="1:12" s="6" customFormat="1" ht="36.75" customHeight="1" x14ac:dyDescent="0.2">
      <c r="A201" s="248"/>
      <c r="B201" s="307" t="s">
        <v>39</v>
      </c>
      <c r="C201" s="495" t="s">
        <v>188</v>
      </c>
      <c r="D201" s="495"/>
      <c r="E201" s="495"/>
      <c r="F201" s="495"/>
      <c r="G201" s="495"/>
      <c r="H201" s="495"/>
      <c r="I201" s="495"/>
      <c r="J201" s="223"/>
      <c r="K201" s="28"/>
      <c r="L201" s="13"/>
    </row>
    <row r="202" spans="1:12" s="6" customFormat="1" ht="22.7" customHeight="1" x14ac:dyDescent="0.2">
      <c r="A202" s="248"/>
      <c r="B202" s="307" t="s">
        <v>39</v>
      </c>
      <c r="C202" s="495" t="s">
        <v>189</v>
      </c>
      <c r="D202" s="495"/>
      <c r="E202" s="495"/>
      <c r="F202" s="495"/>
      <c r="G202" s="495"/>
      <c r="H202" s="495"/>
      <c r="I202" s="495"/>
      <c r="J202" s="223"/>
      <c r="K202" s="28"/>
      <c r="L202" s="13"/>
    </row>
    <row r="203" spans="1:12" s="6" customFormat="1" ht="22.7" customHeight="1" x14ac:dyDescent="0.2">
      <c r="A203" s="248"/>
      <c r="B203" s="307" t="s">
        <v>39</v>
      </c>
      <c r="C203" s="495" t="s">
        <v>190</v>
      </c>
      <c r="D203" s="495"/>
      <c r="E203" s="495"/>
      <c r="F203" s="495"/>
      <c r="G203" s="495"/>
      <c r="H203" s="495"/>
      <c r="I203" s="495"/>
      <c r="J203" s="223"/>
      <c r="K203" s="28"/>
      <c r="L203" s="13"/>
    </row>
    <row r="204" spans="1:12" s="6" customFormat="1" ht="22.7" customHeight="1" x14ac:dyDescent="0.2">
      <c r="A204" s="248"/>
      <c r="B204" s="307" t="s">
        <v>39</v>
      </c>
      <c r="C204" s="495" t="s">
        <v>191</v>
      </c>
      <c r="D204" s="495"/>
      <c r="E204" s="495"/>
      <c r="F204" s="495"/>
      <c r="G204" s="495"/>
      <c r="H204" s="495"/>
      <c r="I204" s="495"/>
      <c r="J204" s="223"/>
      <c r="K204" s="28"/>
      <c r="L204" s="13"/>
    </row>
    <row r="205" spans="1:12" s="6" customFormat="1" ht="22.7" customHeight="1" x14ac:dyDescent="0.2">
      <c r="A205" s="248"/>
      <c r="B205" s="307" t="s">
        <v>39</v>
      </c>
      <c r="C205" s="495" t="s">
        <v>192</v>
      </c>
      <c r="D205" s="495"/>
      <c r="E205" s="495"/>
      <c r="F205" s="495"/>
      <c r="G205" s="495"/>
      <c r="H205" s="495"/>
      <c r="I205" s="495"/>
      <c r="J205" s="223"/>
      <c r="K205" s="28"/>
      <c r="L205" s="13"/>
    </row>
    <row r="206" spans="1:12" s="6" customFormat="1" ht="65.099999999999994" customHeight="1" x14ac:dyDescent="0.2">
      <c r="A206" s="248"/>
      <c r="B206" s="307" t="s">
        <v>39</v>
      </c>
      <c r="C206" s="495" t="s">
        <v>194</v>
      </c>
      <c r="D206" s="495"/>
      <c r="E206" s="495"/>
      <c r="F206" s="495"/>
      <c r="G206" s="495"/>
      <c r="H206" s="495"/>
      <c r="I206" s="495"/>
      <c r="J206" s="223"/>
      <c r="K206" s="28"/>
      <c r="L206" s="13"/>
    </row>
    <row r="207" spans="1:12" s="6" customFormat="1" ht="22.7" customHeight="1" x14ac:dyDescent="0.2">
      <c r="A207" s="248"/>
      <c r="B207" s="307" t="s">
        <v>39</v>
      </c>
      <c r="C207" s="495" t="s">
        <v>193</v>
      </c>
      <c r="D207" s="495"/>
      <c r="E207" s="495"/>
      <c r="F207" s="495"/>
      <c r="G207" s="495"/>
      <c r="H207" s="495"/>
      <c r="I207" s="495"/>
      <c r="J207" s="223"/>
      <c r="K207" s="28"/>
      <c r="L207" s="175"/>
    </row>
    <row r="208" spans="1:12" s="6" customFormat="1" ht="36.75" customHeight="1" x14ac:dyDescent="0.2">
      <c r="A208" s="248"/>
      <c r="B208" s="307" t="s">
        <v>39</v>
      </c>
      <c r="C208" s="495" t="s">
        <v>195</v>
      </c>
      <c r="D208" s="498"/>
      <c r="E208" s="498"/>
      <c r="F208" s="498"/>
      <c r="G208" s="498"/>
      <c r="H208" s="498"/>
      <c r="I208" s="498"/>
      <c r="J208" s="223"/>
      <c r="K208" s="28"/>
      <c r="L208" s="13"/>
    </row>
    <row r="209" spans="1:12" s="6" customFormat="1" ht="18.75" customHeight="1" x14ac:dyDescent="0.2">
      <c r="A209" s="248"/>
      <c r="B209" s="441" t="s">
        <v>32</v>
      </c>
      <c r="C209" s="442"/>
      <c r="D209" s="442"/>
      <c r="E209" s="442"/>
      <c r="F209" s="442"/>
      <c r="G209" s="442"/>
      <c r="H209" s="442"/>
      <c r="I209" s="442"/>
      <c r="J209" s="223"/>
      <c r="K209" s="28"/>
      <c r="L209" s="13"/>
    </row>
    <row r="210" spans="1:12" s="6" customFormat="1" ht="12.2" customHeight="1" x14ac:dyDescent="0.2">
      <c r="A210" s="248"/>
      <c r="B210" s="308"/>
      <c r="C210" s="308"/>
      <c r="D210" s="308"/>
      <c r="E210" s="308"/>
      <c r="F210" s="308"/>
      <c r="G210" s="308"/>
      <c r="H210" s="308"/>
      <c r="I210" s="308"/>
      <c r="J210" s="223"/>
      <c r="K210" s="28"/>
      <c r="L210" s="13"/>
    </row>
    <row r="211" spans="1:12" s="348" customFormat="1" ht="21.2" customHeight="1" x14ac:dyDescent="0.2">
      <c r="A211" s="346"/>
      <c r="B211" s="439" t="s">
        <v>148</v>
      </c>
      <c r="C211" s="440"/>
      <c r="D211" s="440"/>
      <c r="E211" s="440"/>
      <c r="F211" s="440"/>
      <c r="G211" s="440"/>
      <c r="H211" s="440"/>
      <c r="I211" s="440"/>
      <c r="J211" s="347"/>
    </row>
    <row r="212" spans="1:12" s="137" customFormat="1" ht="50.1" customHeight="1" x14ac:dyDescent="0.2">
      <c r="A212" s="310" t="s">
        <v>33</v>
      </c>
      <c r="B212" s="500" t="s">
        <v>283</v>
      </c>
      <c r="C212" s="500"/>
      <c r="D212" s="500"/>
      <c r="E212" s="500"/>
      <c r="F212" s="500"/>
      <c r="G212" s="500"/>
      <c r="H212" s="500"/>
      <c r="I212" s="500"/>
      <c r="J212" s="311"/>
      <c r="K212" s="154"/>
    </row>
    <row r="213" spans="1:12" s="134" customFormat="1" ht="12.2" customHeight="1" x14ac:dyDescent="0.2">
      <c r="A213" s="309"/>
      <c r="B213" s="302"/>
      <c r="C213" s="302"/>
      <c r="D213" s="302"/>
      <c r="E213" s="302"/>
      <c r="F213" s="302"/>
      <c r="G213" s="302"/>
      <c r="H213" s="302"/>
      <c r="I213" s="302"/>
      <c r="J213" s="309"/>
    </row>
    <row r="214" spans="1:12" s="350" customFormat="1" ht="21.2" customHeight="1" x14ac:dyDescent="0.2">
      <c r="A214" s="315"/>
      <c r="B214" s="439" t="s">
        <v>135</v>
      </c>
      <c r="C214" s="440"/>
      <c r="D214" s="440"/>
      <c r="E214" s="440"/>
      <c r="F214" s="440"/>
      <c r="G214" s="440"/>
      <c r="H214" s="440"/>
      <c r="I214" s="440"/>
      <c r="J214" s="349"/>
    </row>
    <row r="215" spans="1:12" s="185" customFormat="1" ht="50.1" customHeight="1" x14ac:dyDescent="0.2">
      <c r="A215" s="310" t="s">
        <v>33</v>
      </c>
      <c r="B215" s="499" t="s">
        <v>217</v>
      </c>
      <c r="C215" s="499"/>
      <c r="D215" s="499"/>
      <c r="E215" s="499"/>
      <c r="F215" s="499"/>
      <c r="G215" s="499"/>
      <c r="H215" s="499"/>
      <c r="I215" s="499"/>
      <c r="J215" s="313"/>
      <c r="K215" s="184"/>
    </row>
    <row r="216" spans="1:12" s="136" customFormat="1" ht="6" customHeight="1" x14ac:dyDescent="0.2">
      <c r="A216" s="312"/>
      <c r="B216" s="314"/>
      <c r="C216" s="314"/>
      <c r="D216" s="314"/>
      <c r="E216" s="314"/>
      <c r="F216" s="314"/>
      <c r="G216" s="314"/>
      <c r="H216" s="314"/>
      <c r="I216" s="314"/>
      <c r="J216" s="312"/>
    </row>
    <row r="217" spans="1:12" s="137" customFormat="1" ht="30.75" customHeight="1" x14ac:dyDescent="0.2">
      <c r="A217" s="310" t="s">
        <v>33</v>
      </c>
      <c r="B217" s="500" t="s">
        <v>134</v>
      </c>
      <c r="C217" s="500"/>
      <c r="D217" s="500"/>
      <c r="E217" s="500"/>
      <c r="F217" s="500"/>
      <c r="G217" s="500"/>
      <c r="H217" s="500"/>
      <c r="I217" s="500"/>
      <c r="J217" s="311"/>
      <c r="K217" s="154"/>
    </row>
    <row r="218" spans="1:12" s="134" customFormat="1" ht="12.2" customHeight="1" x14ac:dyDescent="0.2">
      <c r="A218" s="309"/>
      <c r="B218" s="302"/>
      <c r="C218" s="302"/>
      <c r="D218" s="302"/>
      <c r="E218" s="302"/>
      <c r="F218" s="302"/>
      <c r="G218" s="302"/>
      <c r="H218" s="302"/>
      <c r="I218" s="302"/>
      <c r="J218" s="309"/>
    </row>
    <row r="219" spans="1:12" s="350" customFormat="1" ht="21.2" customHeight="1" x14ac:dyDescent="0.2">
      <c r="A219" s="315"/>
      <c r="B219" s="439" t="s">
        <v>131</v>
      </c>
      <c r="C219" s="440"/>
      <c r="D219" s="440"/>
      <c r="E219" s="440"/>
      <c r="F219" s="440"/>
      <c r="G219" s="440"/>
      <c r="H219" s="440"/>
      <c r="I219" s="440"/>
      <c r="J219" s="349"/>
    </row>
    <row r="220" spans="1:12" s="137" customFormat="1" ht="65.099999999999994" customHeight="1" x14ac:dyDescent="0.2">
      <c r="A220" s="310" t="s">
        <v>33</v>
      </c>
      <c r="B220" s="500" t="s">
        <v>196</v>
      </c>
      <c r="C220" s="500"/>
      <c r="D220" s="500"/>
      <c r="E220" s="500"/>
      <c r="F220" s="500"/>
      <c r="G220" s="500"/>
      <c r="H220" s="500"/>
      <c r="I220" s="500"/>
      <c r="J220" s="311"/>
      <c r="K220" s="154"/>
    </row>
    <row r="221" spans="1:12" s="134" customFormat="1" ht="6" customHeight="1" x14ac:dyDescent="0.2">
      <c r="A221" s="309"/>
      <c r="B221" s="302"/>
      <c r="C221" s="302"/>
      <c r="D221" s="302"/>
      <c r="E221" s="302"/>
      <c r="F221" s="302"/>
      <c r="G221" s="302"/>
      <c r="H221" s="302"/>
      <c r="I221" s="302"/>
      <c r="J221" s="309"/>
    </row>
    <row r="222" spans="1:12" s="135" customFormat="1" ht="32.1" customHeight="1" x14ac:dyDescent="0.2">
      <c r="A222" s="310" t="s">
        <v>33</v>
      </c>
      <c r="B222" s="443" t="s">
        <v>270</v>
      </c>
      <c r="C222" s="443"/>
      <c r="D222" s="443"/>
      <c r="E222" s="443"/>
      <c r="F222" s="443"/>
      <c r="G222" s="443"/>
      <c r="H222" s="443"/>
      <c r="I222" s="443"/>
      <c r="J222" s="304"/>
    </row>
    <row r="223" spans="1:12" s="134" customFormat="1" ht="6" customHeight="1" x14ac:dyDescent="0.2">
      <c r="A223" s="309"/>
      <c r="B223" s="302"/>
      <c r="C223" s="302"/>
      <c r="D223" s="302"/>
      <c r="E223" s="302"/>
      <c r="F223" s="302"/>
      <c r="G223" s="302"/>
      <c r="H223" s="302"/>
      <c r="I223" s="302"/>
      <c r="J223" s="309"/>
    </row>
    <row r="224" spans="1:12" s="137" customFormat="1" ht="50.1" customHeight="1" x14ac:dyDescent="0.2">
      <c r="A224" s="310" t="s">
        <v>33</v>
      </c>
      <c r="B224" s="443" t="s">
        <v>271</v>
      </c>
      <c r="C224" s="443"/>
      <c r="D224" s="443"/>
      <c r="E224" s="443"/>
      <c r="F224" s="443"/>
      <c r="G224" s="443"/>
      <c r="H224" s="443"/>
      <c r="I224" s="443"/>
      <c r="J224" s="311"/>
      <c r="K224" s="154"/>
    </row>
    <row r="225" spans="1:12" s="136" customFormat="1" ht="6" customHeight="1" x14ac:dyDescent="0.2">
      <c r="A225" s="312"/>
      <c r="B225" s="314"/>
      <c r="C225" s="314"/>
      <c r="D225" s="314"/>
      <c r="E225" s="314"/>
      <c r="F225" s="314"/>
      <c r="G225" s="314"/>
      <c r="H225" s="314"/>
      <c r="I225" s="314"/>
      <c r="J225" s="312"/>
    </row>
    <row r="226" spans="1:12" s="137" customFormat="1" ht="32.1" customHeight="1" x14ac:dyDescent="0.2">
      <c r="A226" s="310" t="s">
        <v>33</v>
      </c>
      <c r="B226" s="500" t="s">
        <v>133</v>
      </c>
      <c r="C226" s="500"/>
      <c r="D226" s="500"/>
      <c r="E226" s="500"/>
      <c r="F226" s="500"/>
      <c r="G226" s="500"/>
      <c r="H226" s="500"/>
      <c r="I226" s="500"/>
      <c r="J226" s="311"/>
      <c r="K226" s="154"/>
    </row>
    <row r="227" spans="1:12" s="134" customFormat="1" ht="12.2" customHeight="1" x14ac:dyDescent="0.2">
      <c r="A227" s="309"/>
      <c r="B227" s="302"/>
      <c r="C227" s="302"/>
      <c r="D227" s="302"/>
      <c r="E227" s="302"/>
      <c r="F227" s="302"/>
      <c r="G227" s="302"/>
      <c r="H227" s="302"/>
      <c r="I227" s="302"/>
      <c r="J227" s="309"/>
    </row>
    <row r="228" spans="1:12" s="350" customFormat="1" ht="21.2" customHeight="1" x14ac:dyDescent="0.2">
      <c r="A228" s="315"/>
      <c r="B228" s="439" t="s">
        <v>132</v>
      </c>
      <c r="C228" s="440"/>
      <c r="D228" s="440"/>
      <c r="E228" s="440"/>
      <c r="F228" s="440"/>
      <c r="G228" s="440"/>
      <c r="H228" s="440"/>
      <c r="I228" s="440"/>
      <c r="J228" s="349"/>
    </row>
    <row r="229" spans="1:12" s="140" customFormat="1" ht="143.44999999999999" customHeight="1" x14ac:dyDescent="0.2">
      <c r="A229" s="310" t="s">
        <v>33</v>
      </c>
      <c r="B229" s="500" t="s">
        <v>213</v>
      </c>
      <c r="C229" s="500"/>
      <c r="D229" s="500"/>
      <c r="E229" s="500"/>
      <c r="F229" s="500"/>
      <c r="G229" s="500"/>
      <c r="H229" s="500"/>
      <c r="I229" s="500"/>
      <c r="J229" s="316"/>
      <c r="K229" s="138"/>
      <c r="L229" s="139"/>
    </row>
    <row r="230" spans="1:12" s="140" customFormat="1" ht="6" customHeight="1" x14ac:dyDescent="0.2">
      <c r="A230" s="310"/>
      <c r="B230" s="314"/>
      <c r="C230" s="314"/>
      <c r="D230" s="314"/>
      <c r="E230" s="314"/>
      <c r="F230" s="314"/>
      <c r="G230" s="314"/>
      <c r="H230" s="314"/>
      <c r="I230" s="314"/>
      <c r="J230" s="316"/>
      <c r="K230" s="138"/>
      <c r="L230" s="139"/>
    </row>
    <row r="231" spans="1:12" s="140" customFormat="1" ht="50.1" customHeight="1" x14ac:dyDescent="0.2">
      <c r="A231" s="310" t="s">
        <v>33</v>
      </c>
      <c r="B231" s="443" t="s">
        <v>272</v>
      </c>
      <c r="C231" s="443"/>
      <c r="D231" s="443"/>
      <c r="E231" s="443"/>
      <c r="F231" s="443"/>
      <c r="G231" s="443"/>
      <c r="H231" s="443"/>
      <c r="I231" s="443"/>
      <c r="J231" s="443"/>
      <c r="K231" s="138"/>
      <c r="L231" s="139"/>
    </row>
    <row r="232" spans="1:12" s="140" customFormat="1" ht="12.2" customHeight="1" x14ac:dyDescent="0.2">
      <c r="A232" s="310"/>
      <c r="B232" s="314"/>
      <c r="C232" s="314"/>
      <c r="D232" s="314"/>
      <c r="E232" s="314"/>
      <c r="F232" s="314"/>
      <c r="G232" s="314"/>
      <c r="H232" s="314"/>
      <c r="I232" s="314"/>
      <c r="J232" s="314"/>
      <c r="K232" s="138"/>
      <c r="L232" s="139"/>
    </row>
    <row r="233" spans="1:12" s="353" customFormat="1" ht="21.2" customHeight="1" x14ac:dyDescent="0.2">
      <c r="A233" s="340"/>
      <c r="B233" s="496" t="s">
        <v>140</v>
      </c>
      <c r="C233" s="497"/>
      <c r="D233" s="497"/>
      <c r="E233" s="497"/>
      <c r="F233" s="497"/>
      <c r="G233" s="497"/>
      <c r="H233" s="497"/>
      <c r="I233" s="342"/>
      <c r="J233" s="351"/>
      <c r="K233" s="352"/>
    </row>
    <row r="234" spans="1:12" s="142" customFormat="1" ht="65.099999999999994" customHeight="1" x14ac:dyDescent="0.2">
      <c r="A234" s="299" t="s">
        <v>33</v>
      </c>
      <c r="B234" s="443" t="s">
        <v>273</v>
      </c>
      <c r="C234" s="494"/>
      <c r="D234" s="494"/>
      <c r="E234" s="494"/>
      <c r="F234" s="494"/>
      <c r="G234" s="494"/>
      <c r="H234" s="494"/>
      <c r="I234" s="494"/>
      <c r="J234" s="294"/>
      <c r="K234" s="141"/>
    </row>
    <row r="235" spans="1:12" s="6" customFormat="1" ht="12.2" customHeight="1" x14ac:dyDescent="0.2">
      <c r="A235" s="248"/>
      <c r="B235" s="317"/>
      <c r="C235" s="297"/>
      <c r="D235" s="297"/>
      <c r="E235" s="297"/>
      <c r="F235" s="297"/>
      <c r="G235" s="297"/>
      <c r="H235" s="297"/>
      <c r="I235" s="297"/>
      <c r="J235" s="223"/>
      <c r="K235" s="39"/>
    </row>
    <row r="236" spans="1:12" s="6" customFormat="1" ht="12.2" customHeight="1" x14ac:dyDescent="0.2">
      <c r="A236" s="248"/>
      <c r="B236" s="317"/>
      <c r="C236" s="375"/>
      <c r="D236" s="375"/>
      <c r="E236" s="375"/>
      <c r="F236" s="375"/>
      <c r="G236" s="375"/>
      <c r="H236" s="375"/>
      <c r="I236" s="375"/>
      <c r="J236" s="223"/>
      <c r="K236" s="39"/>
    </row>
    <row r="237" spans="1:12" s="353" customFormat="1" ht="21.2" customHeight="1" x14ac:dyDescent="0.2">
      <c r="A237" s="244"/>
      <c r="B237" s="496" t="s">
        <v>138</v>
      </c>
      <c r="C237" s="497"/>
      <c r="D237" s="497"/>
      <c r="E237" s="497"/>
      <c r="F237" s="497"/>
      <c r="G237" s="497"/>
      <c r="H237" s="497"/>
      <c r="I237" s="342"/>
      <c r="J237" s="351"/>
      <c r="K237" s="354"/>
      <c r="L237" s="355"/>
    </row>
    <row r="238" spans="1:12" s="146" customFormat="1" ht="65.099999999999994" customHeight="1" x14ac:dyDescent="0.2">
      <c r="A238" s="299" t="s">
        <v>33</v>
      </c>
      <c r="B238" s="443" t="s">
        <v>197</v>
      </c>
      <c r="C238" s="446"/>
      <c r="D238" s="446"/>
      <c r="E238" s="446"/>
      <c r="F238" s="446"/>
      <c r="G238" s="446"/>
      <c r="H238" s="446"/>
      <c r="I238" s="446"/>
      <c r="J238" s="294"/>
      <c r="K238" s="145"/>
      <c r="L238" s="152"/>
    </row>
    <row r="239" spans="1:12" s="146" customFormat="1" ht="12.2" customHeight="1" x14ac:dyDescent="0.2">
      <c r="A239" s="299"/>
      <c r="B239" s="297"/>
      <c r="C239" s="299"/>
      <c r="D239" s="299"/>
      <c r="E239" s="299"/>
      <c r="F239" s="299"/>
      <c r="G239" s="299"/>
      <c r="H239" s="299"/>
      <c r="I239" s="299"/>
      <c r="J239" s="294"/>
      <c r="K239" s="145"/>
      <c r="L239" s="173"/>
    </row>
    <row r="240" spans="1:12" s="353" customFormat="1" ht="21.2" customHeight="1" x14ac:dyDescent="0.2">
      <c r="A240" s="244"/>
      <c r="B240" s="496" t="s">
        <v>202</v>
      </c>
      <c r="C240" s="497"/>
      <c r="D240" s="497"/>
      <c r="E240" s="497"/>
      <c r="F240" s="497"/>
      <c r="G240" s="497"/>
      <c r="H240" s="497"/>
      <c r="I240" s="342"/>
      <c r="J240" s="351"/>
      <c r="K240" s="354"/>
      <c r="L240" s="355"/>
    </row>
    <row r="241" spans="1:12" s="146" customFormat="1" ht="65.099999999999994" customHeight="1" x14ac:dyDescent="0.2">
      <c r="A241" s="299" t="s">
        <v>33</v>
      </c>
      <c r="B241" s="443" t="s">
        <v>287</v>
      </c>
      <c r="C241" s="446"/>
      <c r="D241" s="446"/>
      <c r="E241" s="446"/>
      <c r="F241" s="446"/>
      <c r="G241" s="446"/>
      <c r="H241" s="446"/>
      <c r="I241" s="446"/>
      <c r="J241" s="294"/>
      <c r="K241" s="145"/>
      <c r="L241" s="173"/>
    </row>
    <row r="242" spans="1:12" s="135" customFormat="1" ht="6.75" customHeight="1" x14ac:dyDescent="0.2">
      <c r="A242" s="301"/>
      <c r="B242" s="302"/>
      <c r="C242" s="302"/>
      <c r="D242" s="302"/>
      <c r="E242" s="302"/>
      <c r="F242" s="302"/>
      <c r="G242" s="302"/>
      <c r="H242" s="303"/>
      <c r="I242" s="303"/>
      <c r="J242" s="304"/>
    </row>
    <row r="243" spans="1:12" s="135" customFormat="1" ht="30.6" customHeight="1" x14ac:dyDescent="0.2">
      <c r="A243" s="301"/>
      <c r="B243" s="445" t="s">
        <v>179</v>
      </c>
      <c r="C243" s="445"/>
      <c r="D243" s="445"/>
      <c r="E243" s="445"/>
      <c r="F243" s="445"/>
      <c r="G243" s="445"/>
      <c r="H243" s="445"/>
      <c r="I243" s="445"/>
      <c r="J243" s="304"/>
    </row>
    <row r="244" spans="1:12" s="135" customFormat="1" ht="6.95" customHeight="1" x14ac:dyDescent="0.2">
      <c r="A244" s="301"/>
      <c r="B244" s="298"/>
      <c r="C244" s="298"/>
      <c r="D244" s="298"/>
      <c r="E244" s="298"/>
      <c r="F244" s="298"/>
      <c r="G244" s="298"/>
      <c r="H244" s="298"/>
      <c r="I244" s="298"/>
      <c r="J244" s="304"/>
    </row>
    <row r="245" spans="1:12" s="6" customFormat="1" ht="27.75" customHeight="1" x14ac:dyDescent="0.25">
      <c r="A245" s="187"/>
      <c r="B245" s="188"/>
      <c r="C245" s="188"/>
      <c r="D245" s="188"/>
      <c r="E245" s="188"/>
      <c r="F245" s="506"/>
      <c r="G245" s="506"/>
      <c r="H245" s="506"/>
      <c r="I245" s="506"/>
      <c r="J245" s="189"/>
      <c r="K245" s="28"/>
      <c r="L245" s="13"/>
    </row>
    <row r="246" spans="1:12" s="169" customFormat="1" ht="29.25" customHeight="1" x14ac:dyDescent="0.25">
      <c r="A246" s="187"/>
      <c r="B246" s="501"/>
      <c r="C246" s="502"/>
      <c r="D246" s="503"/>
      <c r="E246" s="188"/>
      <c r="F246" s="506"/>
      <c r="G246" s="506"/>
      <c r="H246" s="506"/>
      <c r="I246" s="506"/>
      <c r="J246" s="189"/>
      <c r="K246" s="30"/>
      <c r="L246" s="168"/>
    </row>
    <row r="247" spans="1:12" ht="30.75" customHeight="1" x14ac:dyDescent="0.2">
      <c r="A247" s="248"/>
      <c r="B247" s="505" t="s">
        <v>105</v>
      </c>
      <c r="C247" s="507"/>
      <c r="D247" s="507"/>
      <c r="E247" s="305"/>
      <c r="F247" s="504" t="s">
        <v>199</v>
      </c>
      <c r="G247" s="505"/>
      <c r="H247" s="505"/>
      <c r="I247" s="505"/>
      <c r="J247" s="223"/>
    </row>
    <row r="248" spans="1:12" ht="13.7" customHeight="1" x14ac:dyDescent="0.2">
      <c r="A248" s="248"/>
      <c r="B248" s="344"/>
      <c r="C248" s="335"/>
      <c r="D248" s="335"/>
      <c r="E248" s="305"/>
      <c r="F248" s="334"/>
      <c r="G248" s="344"/>
      <c r="H248" s="344"/>
      <c r="I248" s="344"/>
      <c r="J248" s="223"/>
    </row>
    <row r="249" spans="1:12" ht="13.7" customHeight="1" x14ac:dyDescent="0.2">
      <c r="A249" s="248"/>
      <c r="B249" s="344"/>
      <c r="C249" s="335"/>
      <c r="D249" s="335"/>
      <c r="E249" s="305"/>
      <c r="F249" s="334"/>
      <c r="G249" s="344"/>
      <c r="H249" s="344"/>
      <c r="I249" s="344"/>
      <c r="J249" s="223"/>
    </row>
    <row r="250" spans="1:12" ht="24" customHeight="1" x14ac:dyDescent="0.2">
      <c r="A250" s="244"/>
      <c r="B250" s="496" t="s">
        <v>5</v>
      </c>
      <c r="C250" s="496"/>
      <c r="D250" s="425"/>
      <c r="E250" s="425"/>
      <c r="F250" s="425"/>
      <c r="G250" s="425"/>
      <c r="H250" s="425"/>
      <c r="I250" s="425"/>
      <c r="J250" s="198"/>
    </row>
    <row r="251" spans="1:12" ht="6.75" customHeight="1" x14ac:dyDescent="0.25">
      <c r="A251" s="187"/>
      <c r="B251" s="318"/>
      <c r="C251" s="261"/>
      <c r="D251" s="261"/>
      <c r="E251" s="261"/>
      <c r="F251" s="261"/>
      <c r="G251" s="261"/>
      <c r="H251" s="261"/>
      <c r="I251" s="261"/>
      <c r="J251" s="189"/>
    </row>
    <row r="252" spans="1:12" s="6" customFormat="1" ht="18" customHeight="1" x14ac:dyDescent="0.25">
      <c r="A252" s="187"/>
      <c r="B252" s="318"/>
      <c r="C252" s="426" t="s">
        <v>43</v>
      </c>
      <c r="D252" s="426"/>
      <c r="E252" s="426"/>
      <c r="F252" s="426"/>
      <c r="G252" s="426"/>
      <c r="H252" s="426"/>
      <c r="I252" s="261"/>
      <c r="J252" s="189"/>
      <c r="K252" s="28"/>
      <c r="L252" s="13"/>
    </row>
    <row r="253" spans="1:12" ht="5.45" customHeight="1" x14ac:dyDescent="0.25">
      <c r="A253" s="187"/>
      <c r="B253" s="318"/>
      <c r="C253" s="261"/>
      <c r="D253" s="261"/>
      <c r="E253" s="261"/>
      <c r="F253" s="261"/>
      <c r="G253" s="261"/>
      <c r="H253" s="261"/>
      <c r="I253" s="261"/>
      <c r="J253" s="189"/>
    </row>
    <row r="254" spans="1:12" s="6" customFormat="1" ht="15" customHeight="1" x14ac:dyDescent="0.2">
      <c r="A254" s="248"/>
      <c r="B254" s="319"/>
      <c r="C254" s="445" t="s">
        <v>21</v>
      </c>
      <c r="D254" s="445"/>
      <c r="E254" s="445"/>
      <c r="F254" s="445"/>
      <c r="G254" s="445"/>
      <c r="H254" s="445"/>
      <c r="I254" s="445"/>
      <c r="J254" s="223"/>
      <c r="K254" s="28"/>
      <c r="L254" s="13"/>
    </row>
    <row r="255" spans="1:12" s="6" customFormat="1" ht="5.45" customHeight="1" x14ac:dyDescent="0.25">
      <c r="A255" s="187"/>
      <c r="B255" s="318"/>
      <c r="C255" s="261"/>
      <c r="D255" s="261"/>
      <c r="E255" s="261"/>
      <c r="F255" s="261"/>
      <c r="G255" s="261"/>
      <c r="H255" s="261"/>
      <c r="I255" s="261"/>
      <c r="J255" s="189"/>
      <c r="K255" s="28"/>
      <c r="L255" s="13"/>
    </row>
    <row r="256" spans="1:12" s="6" customFormat="1" ht="15" customHeight="1" x14ac:dyDescent="0.2">
      <c r="A256" s="248"/>
      <c r="B256" s="319"/>
      <c r="C256" s="445" t="s">
        <v>147</v>
      </c>
      <c r="D256" s="445"/>
      <c r="E256" s="445"/>
      <c r="F256" s="445"/>
      <c r="G256" s="445"/>
      <c r="H256" s="445"/>
      <c r="I256" s="445"/>
      <c r="J256" s="223"/>
      <c r="K256" s="28"/>
      <c r="L256" s="13"/>
    </row>
    <row r="257" spans="1:12" s="6" customFormat="1" ht="5.45" customHeight="1" x14ac:dyDescent="0.2">
      <c r="A257" s="248"/>
      <c r="B257" s="319"/>
      <c r="C257" s="298"/>
      <c r="D257" s="320"/>
      <c r="E257" s="320"/>
      <c r="F257" s="320"/>
      <c r="G257" s="320"/>
      <c r="H257" s="320"/>
      <c r="I257" s="320"/>
      <c r="J257" s="223"/>
      <c r="K257" s="28"/>
      <c r="L257" s="13"/>
    </row>
    <row r="258" spans="1:12" s="6" customFormat="1" ht="14.45" customHeight="1" x14ac:dyDescent="0.2">
      <c r="A258" s="248"/>
      <c r="B258" s="319"/>
      <c r="C258" s="445" t="s">
        <v>123</v>
      </c>
      <c r="D258" s="445"/>
      <c r="E258" s="445"/>
      <c r="F258" s="445"/>
      <c r="G258" s="445"/>
      <c r="H258" s="445"/>
      <c r="I258" s="445"/>
      <c r="J258" s="223"/>
      <c r="K258" s="28"/>
      <c r="L258" s="13"/>
    </row>
    <row r="259" spans="1:12" s="6" customFormat="1" ht="5.45" customHeight="1" x14ac:dyDescent="0.2">
      <c r="A259" s="248"/>
      <c r="B259" s="319"/>
      <c r="C259" s="298"/>
      <c r="D259" s="298"/>
      <c r="E259" s="298"/>
      <c r="F259" s="298"/>
      <c r="G259" s="298"/>
      <c r="H259" s="298"/>
      <c r="I259" s="298"/>
      <c r="J259" s="223"/>
      <c r="K259" s="28"/>
      <c r="L259" s="13"/>
    </row>
    <row r="260" spans="1:12" s="6" customFormat="1" ht="18" customHeight="1" x14ac:dyDescent="0.2">
      <c r="A260" s="248"/>
      <c r="B260" s="319"/>
      <c r="C260" s="445" t="s">
        <v>168</v>
      </c>
      <c r="D260" s="445"/>
      <c r="E260" s="445"/>
      <c r="F260" s="445"/>
      <c r="G260" s="445"/>
      <c r="H260" s="445"/>
      <c r="I260" s="445"/>
      <c r="J260" s="223"/>
      <c r="K260" s="28"/>
      <c r="L260" s="13"/>
    </row>
    <row r="261" spans="1:12" s="6" customFormat="1" ht="5.45" customHeight="1" x14ac:dyDescent="0.2">
      <c r="A261" s="248"/>
      <c r="B261" s="319"/>
      <c r="C261" s="381"/>
      <c r="D261" s="381"/>
      <c r="E261" s="381"/>
      <c r="F261" s="381"/>
      <c r="G261" s="381"/>
      <c r="H261" s="381"/>
      <c r="I261" s="381"/>
      <c r="J261" s="223"/>
      <c r="K261" s="28"/>
      <c r="L261" s="181"/>
    </row>
    <row r="262" spans="1:12" ht="18.75" customHeight="1" x14ac:dyDescent="0.2">
      <c r="A262" s="248"/>
      <c r="B262" s="319"/>
      <c r="C262" s="445" t="s">
        <v>169</v>
      </c>
      <c r="D262" s="445"/>
      <c r="E262" s="445"/>
      <c r="F262" s="445"/>
      <c r="G262" s="445"/>
      <c r="H262" s="445"/>
      <c r="I262" s="445"/>
      <c r="J262" s="223"/>
    </row>
    <row r="263" spans="1:12" s="6" customFormat="1" ht="9.9499999999999993" customHeight="1" x14ac:dyDescent="0.2">
      <c r="A263" s="248"/>
      <c r="B263" s="319"/>
      <c r="C263" s="298"/>
      <c r="D263" s="298"/>
      <c r="E263" s="298"/>
      <c r="F263" s="298"/>
      <c r="G263" s="298"/>
      <c r="H263" s="298"/>
      <c r="I263" s="298"/>
      <c r="J263" s="223"/>
      <c r="K263" s="28"/>
      <c r="L263" s="181"/>
    </row>
    <row r="265" spans="1:12" ht="25.5" customHeight="1" x14ac:dyDescent="0.25">
      <c r="L265" s="43" t="s">
        <v>45</v>
      </c>
    </row>
    <row r="266" spans="1:12" ht="25.5" customHeight="1" x14ac:dyDescent="0.25">
      <c r="L266" s="43" t="s">
        <v>46</v>
      </c>
    </row>
    <row r="267" spans="1:12" ht="25.5" customHeight="1" x14ac:dyDescent="0.2">
      <c r="A267" s="15"/>
      <c r="B267" s="32"/>
      <c r="C267" s="32"/>
      <c r="D267" s="32"/>
      <c r="E267" s="32"/>
      <c r="F267" s="32"/>
      <c r="G267" s="32"/>
      <c r="H267" s="8"/>
      <c r="I267" s="8"/>
      <c r="J267" s="8"/>
      <c r="L267" s="43" t="s">
        <v>47</v>
      </c>
    </row>
    <row r="268" spans="1:12" ht="25.5" customHeight="1" x14ac:dyDescent="0.2">
      <c r="A268" s="15"/>
      <c r="B268" s="32"/>
      <c r="C268" s="32"/>
      <c r="D268" s="32"/>
      <c r="E268" s="32"/>
      <c r="F268" s="32"/>
      <c r="G268" s="32"/>
      <c r="H268" s="8"/>
      <c r="I268" s="8"/>
      <c r="J268" s="8"/>
      <c r="L268" s="155" t="s">
        <v>48</v>
      </c>
    </row>
    <row r="269" spans="1:12" ht="25.5" customHeight="1" x14ac:dyDescent="0.25">
      <c r="L269" s="155" t="s">
        <v>49</v>
      </c>
    </row>
    <row r="270" spans="1:12" ht="25.5" customHeight="1" x14ac:dyDescent="0.25">
      <c r="L270" s="43" t="s">
        <v>50</v>
      </c>
    </row>
    <row r="271" spans="1:12" ht="25.5" customHeight="1" x14ac:dyDescent="0.2">
      <c r="A271" s="3"/>
      <c r="B271" s="3"/>
      <c r="C271" s="3"/>
      <c r="D271" s="3"/>
      <c r="E271" s="3"/>
      <c r="F271" s="3"/>
      <c r="G271" s="3"/>
      <c r="H271" s="3"/>
      <c r="I271" s="3"/>
      <c r="J271" s="3"/>
      <c r="K271" s="3"/>
      <c r="L271" s="43" t="s">
        <v>51</v>
      </c>
    </row>
    <row r="272" spans="1:12" ht="25.5" customHeight="1" x14ac:dyDescent="0.2">
      <c r="A272" s="3"/>
      <c r="B272" s="3"/>
      <c r="C272" s="3"/>
      <c r="D272" s="3"/>
      <c r="E272" s="3"/>
      <c r="F272" s="3"/>
      <c r="G272" s="3"/>
      <c r="H272" s="3"/>
      <c r="I272" s="3"/>
      <c r="J272" s="3"/>
      <c r="K272" s="3"/>
      <c r="L272" s="155" t="s">
        <v>52</v>
      </c>
    </row>
    <row r="273" spans="1:12" ht="25.5" customHeight="1" x14ac:dyDescent="0.2">
      <c r="A273" s="3"/>
      <c r="B273" s="3"/>
      <c r="C273" s="3"/>
      <c r="D273" s="3"/>
      <c r="E273" s="3"/>
      <c r="F273" s="3"/>
      <c r="G273" s="3"/>
      <c r="H273" s="3"/>
      <c r="I273" s="3"/>
      <c r="J273" s="3"/>
      <c r="K273" s="3"/>
      <c r="L273" s="43" t="s">
        <v>53</v>
      </c>
    </row>
    <row r="274" spans="1:12" ht="25.5" customHeight="1" x14ac:dyDescent="0.2">
      <c r="A274" s="3"/>
      <c r="B274" s="3"/>
      <c r="C274" s="3"/>
      <c r="D274" s="3"/>
      <c r="E274" s="3"/>
      <c r="F274" s="3"/>
      <c r="G274" s="3"/>
      <c r="H274" s="3"/>
      <c r="I274" s="3"/>
      <c r="J274" s="3"/>
      <c r="K274" s="3"/>
      <c r="L274" s="43" t="s">
        <v>54</v>
      </c>
    </row>
    <row r="275" spans="1:12" ht="25.5" customHeight="1" x14ac:dyDescent="0.2">
      <c r="A275" s="3"/>
      <c r="B275" s="3"/>
      <c r="C275" s="3"/>
      <c r="D275" s="3"/>
      <c r="E275" s="3"/>
      <c r="F275" s="3"/>
      <c r="G275" s="3"/>
      <c r="H275" s="3"/>
      <c r="I275" s="3"/>
      <c r="J275" s="3"/>
      <c r="K275" s="3"/>
      <c r="L275" s="43" t="s">
        <v>55</v>
      </c>
    </row>
    <row r="276" spans="1:12" ht="25.5" customHeight="1" x14ac:dyDescent="0.2">
      <c r="A276" s="3"/>
      <c r="B276" s="3"/>
      <c r="C276" s="3"/>
      <c r="D276" s="3"/>
      <c r="E276" s="3"/>
      <c r="F276" s="3"/>
      <c r="G276" s="3"/>
      <c r="H276" s="3"/>
      <c r="I276" s="3"/>
      <c r="J276" s="3"/>
      <c r="K276" s="3"/>
      <c r="L276" s="43" t="s">
        <v>56</v>
      </c>
    </row>
    <row r="277" spans="1:12" ht="25.5" customHeight="1" x14ac:dyDescent="0.2">
      <c r="A277" s="3"/>
      <c r="B277" s="3"/>
      <c r="C277" s="3"/>
      <c r="D277" s="3"/>
      <c r="E277" s="3"/>
      <c r="F277" s="3"/>
      <c r="G277" s="3"/>
      <c r="H277" s="3"/>
      <c r="I277" s="3"/>
      <c r="J277" s="3"/>
      <c r="K277" s="3"/>
      <c r="L277" s="43" t="s">
        <v>57</v>
      </c>
    </row>
    <row r="278" spans="1:12" ht="25.5" customHeight="1" x14ac:dyDescent="0.2">
      <c r="A278" s="3"/>
      <c r="B278" s="3"/>
      <c r="C278" s="3"/>
      <c r="D278" s="3"/>
      <c r="E278" s="3"/>
      <c r="F278" s="3"/>
      <c r="G278" s="3"/>
      <c r="H278" s="3"/>
      <c r="I278" s="3"/>
      <c r="J278" s="3"/>
      <c r="K278" s="3"/>
      <c r="L278" s="43" t="s">
        <v>58</v>
      </c>
    </row>
    <row r="279" spans="1:12" ht="25.5" customHeight="1" x14ac:dyDescent="0.2">
      <c r="A279" s="3"/>
      <c r="B279" s="3"/>
      <c r="C279" s="3"/>
      <c r="D279" s="3"/>
      <c r="E279" s="3"/>
      <c r="F279" s="3"/>
      <c r="G279" s="3"/>
      <c r="H279" s="3"/>
      <c r="I279" s="3"/>
      <c r="J279" s="3"/>
      <c r="K279" s="3"/>
      <c r="L279" s="43" t="s">
        <v>59</v>
      </c>
    </row>
    <row r="280" spans="1:12" ht="25.5" customHeight="1" x14ac:dyDescent="0.2">
      <c r="A280" s="3"/>
      <c r="B280" s="3"/>
      <c r="C280" s="3"/>
      <c r="D280" s="3"/>
      <c r="E280" s="3"/>
      <c r="F280" s="3"/>
      <c r="G280" s="3"/>
      <c r="H280" s="3"/>
      <c r="I280" s="3"/>
      <c r="J280" s="3"/>
      <c r="K280" s="3"/>
      <c r="L280" s="43" t="s">
        <v>60</v>
      </c>
    </row>
    <row r="281" spans="1:12" ht="25.5" customHeight="1" x14ac:dyDescent="0.2">
      <c r="A281" s="3"/>
      <c r="B281" s="3"/>
      <c r="C281" s="3"/>
      <c r="D281" s="3"/>
      <c r="E281" s="3"/>
      <c r="F281" s="3"/>
      <c r="G281" s="3"/>
      <c r="H281" s="3"/>
      <c r="I281" s="3"/>
      <c r="J281" s="3"/>
      <c r="K281" s="3"/>
      <c r="L281" s="43" t="s">
        <v>61</v>
      </c>
    </row>
    <row r="282" spans="1:12" ht="25.5" x14ac:dyDescent="0.2">
      <c r="A282" s="3"/>
      <c r="B282" s="3"/>
      <c r="C282" s="3"/>
      <c r="D282" s="3"/>
      <c r="E282" s="3"/>
      <c r="F282" s="3"/>
      <c r="G282" s="3"/>
      <c r="H282" s="3"/>
      <c r="I282" s="3"/>
      <c r="J282" s="3"/>
      <c r="K282" s="3"/>
      <c r="L282" s="43" t="s">
        <v>62</v>
      </c>
    </row>
    <row r="283" spans="1:12" ht="25.5" x14ac:dyDescent="0.2">
      <c r="A283" s="3"/>
      <c r="B283" s="3"/>
      <c r="C283" s="3"/>
      <c r="D283" s="3"/>
      <c r="E283" s="3"/>
      <c r="F283" s="3"/>
      <c r="G283" s="3"/>
      <c r="H283" s="3"/>
      <c r="I283" s="3"/>
      <c r="J283" s="3"/>
      <c r="K283" s="3"/>
      <c r="L283" s="43" t="s">
        <v>63</v>
      </c>
    </row>
    <row r="284" spans="1:12" ht="25.5" x14ac:dyDescent="0.2">
      <c r="A284" s="3"/>
      <c r="B284" s="3"/>
      <c r="C284" s="3"/>
      <c r="D284" s="3"/>
      <c r="E284" s="3"/>
      <c r="F284" s="3"/>
      <c r="G284" s="3"/>
      <c r="H284" s="3"/>
      <c r="I284" s="3"/>
      <c r="J284" s="3"/>
      <c r="K284" s="3"/>
      <c r="L284" s="43" t="s">
        <v>64</v>
      </c>
    </row>
    <row r="285" spans="1:12" ht="51" x14ac:dyDescent="0.2">
      <c r="A285" s="3"/>
      <c r="B285" s="3"/>
      <c r="C285" s="3"/>
      <c r="D285" s="3"/>
      <c r="E285" s="3"/>
      <c r="F285" s="3"/>
      <c r="G285" s="3"/>
      <c r="H285" s="3"/>
      <c r="I285" s="3"/>
      <c r="J285" s="3"/>
      <c r="K285" s="3"/>
      <c r="L285" s="43" t="s">
        <v>65</v>
      </c>
    </row>
    <row r="286" spans="1:12" ht="63.75" x14ac:dyDescent="0.2">
      <c r="A286" s="3"/>
      <c r="B286" s="3"/>
      <c r="C286" s="3"/>
      <c r="D286" s="3"/>
      <c r="E286" s="3"/>
      <c r="F286" s="3"/>
      <c r="G286" s="3"/>
      <c r="H286" s="3"/>
      <c r="I286" s="3"/>
      <c r="J286" s="3"/>
      <c r="K286" s="3"/>
      <c r="L286" s="43" t="s">
        <v>66</v>
      </c>
    </row>
    <row r="287" spans="1:12" ht="51" x14ac:dyDescent="0.2">
      <c r="A287" s="3"/>
      <c r="B287" s="3"/>
      <c r="C287" s="3"/>
      <c r="D287" s="3"/>
      <c r="E287" s="3"/>
      <c r="F287" s="3"/>
      <c r="G287" s="3"/>
      <c r="H287" s="3"/>
      <c r="I287" s="3"/>
      <c r="J287" s="3"/>
      <c r="K287" s="3"/>
      <c r="L287" s="156" t="s">
        <v>67</v>
      </c>
    </row>
    <row r="288" spans="1:12" ht="38.25" x14ac:dyDescent="0.2">
      <c r="A288" s="3"/>
      <c r="B288" s="3"/>
      <c r="C288" s="3"/>
      <c r="D288" s="3"/>
      <c r="E288" s="3"/>
      <c r="F288" s="3"/>
      <c r="G288" s="3"/>
      <c r="H288" s="3"/>
      <c r="I288" s="3"/>
      <c r="J288" s="3"/>
      <c r="K288" s="3"/>
      <c r="L288" s="156" t="s">
        <v>68</v>
      </c>
    </row>
    <row r="289" spans="1:12" ht="63.75" x14ac:dyDescent="0.2">
      <c r="A289" s="3"/>
      <c r="B289" s="3"/>
      <c r="C289" s="3"/>
      <c r="D289" s="3"/>
      <c r="E289" s="3"/>
      <c r="F289" s="3"/>
      <c r="G289" s="3"/>
      <c r="H289" s="3"/>
      <c r="I289" s="3"/>
      <c r="J289" s="3"/>
      <c r="K289" s="3"/>
      <c r="L289" s="157" t="s">
        <v>125</v>
      </c>
    </row>
  </sheetData>
  <sheetProtection password="C5D7" sheet="1" objects="1" scenarios="1" selectLockedCells="1"/>
  <protectedRanges>
    <protectedRange sqref="D26:F26 D50:G50 B53:F53 D61:G62 D18:F22 B104:F107 B117:F122 D37:F44 D51:F52 D58:F60" name="Bereich6_1_1"/>
    <protectedRange sqref="C26 C41:C44" name="Bereich8_1_1"/>
    <protectedRange sqref="D29:F29" name="Bereich6_1_1_1"/>
    <protectedRange sqref="D63:F63" name="Bereich6_1"/>
    <protectedRange sqref="C63" name="Bereich8_1"/>
  </protectedRanges>
  <mergeCells count="194">
    <mergeCell ref="B118:H118"/>
    <mergeCell ref="C129:I129"/>
    <mergeCell ref="C130:I130"/>
    <mergeCell ref="C131:I131"/>
    <mergeCell ref="C132:I132"/>
    <mergeCell ref="B88:I88"/>
    <mergeCell ref="D91:I91"/>
    <mergeCell ref="C119:I119"/>
    <mergeCell ref="C124:J124"/>
    <mergeCell ref="C125:I125"/>
    <mergeCell ref="C121:I121"/>
    <mergeCell ref="B123:I123"/>
    <mergeCell ref="B127:I127"/>
    <mergeCell ref="B33:F33"/>
    <mergeCell ref="G33:I33"/>
    <mergeCell ref="B47:J47"/>
    <mergeCell ref="B73:I73"/>
    <mergeCell ref="D86:I86"/>
    <mergeCell ref="B80:I80"/>
    <mergeCell ref="B96:I96"/>
    <mergeCell ref="D99:I99"/>
    <mergeCell ref="D66:I66"/>
    <mergeCell ref="C57:I57"/>
    <mergeCell ref="B39:C39"/>
    <mergeCell ref="B40:C40"/>
    <mergeCell ref="B36:I36"/>
    <mergeCell ref="D43:I43"/>
    <mergeCell ref="B82:I82"/>
    <mergeCell ref="B89:I89"/>
    <mergeCell ref="D93:I93"/>
    <mergeCell ref="D76:I76"/>
    <mergeCell ref="B97:I97"/>
    <mergeCell ref="C198:I198"/>
    <mergeCell ref="C205:I205"/>
    <mergeCell ref="C206:I206"/>
    <mergeCell ref="C196:I196"/>
    <mergeCell ref="D42:I42"/>
    <mergeCell ref="D37:I37"/>
    <mergeCell ref="D41:I41"/>
    <mergeCell ref="B70:I70"/>
    <mergeCell ref="B63:I63"/>
    <mergeCell ref="C48:I48"/>
    <mergeCell ref="D68:I68"/>
    <mergeCell ref="D39:I39"/>
    <mergeCell ref="D40:I40"/>
    <mergeCell ref="D51:I51"/>
    <mergeCell ref="D52:I52"/>
    <mergeCell ref="D59:I59"/>
    <mergeCell ref="D60:I60"/>
    <mergeCell ref="B78:I78"/>
    <mergeCell ref="B44:C44"/>
    <mergeCell ref="D58:I58"/>
    <mergeCell ref="C55:I55"/>
    <mergeCell ref="B37:C37"/>
    <mergeCell ref="B38:C38"/>
    <mergeCell ref="B184:I184"/>
    <mergeCell ref="C202:I202"/>
    <mergeCell ref="B246:D246"/>
    <mergeCell ref="F247:I247"/>
    <mergeCell ref="F245:I246"/>
    <mergeCell ref="C260:I260"/>
    <mergeCell ref="C256:I256"/>
    <mergeCell ref="C252:H252"/>
    <mergeCell ref="B247:D247"/>
    <mergeCell ref="C254:I254"/>
    <mergeCell ref="B250:C250"/>
    <mergeCell ref="D250:I250"/>
    <mergeCell ref="C258:I258"/>
    <mergeCell ref="C203:I203"/>
    <mergeCell ref="B209:I209"/>
    <mergeCell ref="B231:J231"/>
    <mergeCell ref="C207:I207"/>
    <mergeCell ref="C204:I204"/>
    <mergeCell ref="C201:I201"/>
    <mergeCell ref="C199:I199"/>
    <mergeCell ref="C200:I200"/>
    <mergeCell ref="C197:I197"/>
    <mergeCell ref="B240:H240"/>
    <mergeCell ref="B241:I241"/>
    <mergeCell ref="B243:I243"/>
    <mergeCell ref="B238:I238"/>
    <mergeCell ref="B237:H237"/>
    <mergeCell ref="C208:I208"/>
    <mergeCell ref="B234:I234"/>
    <mergeCell ref="B233:H233"/>
    <mergeCell ref="B214:I214"/>
    <mergeCell ref="B215:I215"/>
    <mergeCell ref="B217:I217"/>
    <mergeCell ref="B219:I219"/>
    <mergeCell ref="B220:I220"/>
    <mergeCell ref="B222:I222"/>
    <mergeCell ref="B226:I226"/>
    <mergeCell ref="B211:I211"/>
    <mergeCell ref="B212:I212"/>
    <mergeCell ref="B229:I229"/>
    <mergeCell ref="B228:I228"/>
    <mergeCell ref="B224:I224"/>
    <mergeCell ref="C262:I262"/>
    <mergeCell ref="D21:I21"/>
    <mergeCell ref="D29:I29"/>
    <mergeCell ref="D25:I25"/>
    <mergeCell ref="H136:I136"/>
    <mergeCell ref="D109:J109"/>
    <mergeCell ref="D114:J114"/>
    <mergeCell ref="D105:I105"/>
    <mergeCell ref="B117:I117"/>
    <mergeCell ref="B65:I65"/>
    <mergeCell ref="D44:I44"/>
    <mergeCell ref="C56:I56"/>
    <mergeCell ref="B112:I112"/>
    <mergeCell ref="B108:I108"/>
    <mergeCell ref="D106:I106"/>
    <mergeCell ref="D115:I115"/>
    <mergeCell ref="D110:I110"/>
    <mergeCell ref="B103:I103"/>
    <mergeCell ref="D38:I38"/>
    <mergeCell ref="B102:I102"/>
    <mergeCell ref="D104:I104"/>
    <mergeCell ref="D24:I24"/>
    <mergeCell ref="B27:I27"/>
    <mergeCell ref="C50:J50"/>
    <mergeCell ref="H4:J4"/>
    <mergeCell ref="A4:C4"/>
    <mergeCell ref="A5:C5"/>
    <mergeCell ref="B20:C20"/>
    <mergeCell ref="B8:F8"/>
    <mergeCell ref="B31:C31"/>
    <mergeCell ref="B17:I17"/>
    <mergeCell ref="B10:I10"/>
    <mergeCell ref="B14:I14"/>
    <mergeCell ref="H9:I9"/>
    <mergeCell ref="B24:C24"/>
    <mergeCell ref="B18:C18"/>
    <mergeCell ref="D18:I18"/>
    <mergeCell ref="D22:I22"/>
    <mergeCell ref="F7:H7"/>
    <mergeCell ref="D31:I31"/>
    <mergeCell ref="B19:C19"/>
    <mergeCell ref="B21:C21"/>
    <mergeCell ref="B22:C22"/>
    <mergeCell ref="H6:I6"/>
    <mergeCell ref="H5:I5"/>
    <mergeCell ref="D20:I20"/>
    <mergeCell ref="B12:I12"/>
    <mergeCell ref="B15:I15"/>
    <mergeCell ref="B193:I193"/>
    <mergeCell ref="B194:I194"/>
    <mergeCell ref="B191:I191"/>
    <mergeCell ref="C177:I177"/>
    <mergeCell ref="B174:I174"/>
    <mergeCell ref="B182:I182"/>
    <mergeCell ref="C178:I178"/>
    <mergeCell ref="B167:I167"/>
    <mergeCell ref="B168:I168"/>
    <mergeCell ref="B171:F171"/>
    <mergeCell ref="H171:I171"/>
    <mergeCell ref="B179:I179"/>
    <mergeCell ref="B175:I175"/>
    <mergeCell ref="B185:I185"/>
    <mergeCell ref="B186:I186"/>
    <mergeCell ref="B187:H187"/>
    <mergeCell ref="B188:H188"/>
    <mergeCell ref="C176:I176"/>
    <mergeCell ref="B189:I189"/>
    <mergeCell ref="B169:F169"/>
    <mergeCell ref="H169:I169"/>
    <mergeCell ref="B166:I166"/>
    <mergeCell ref="B162:F162"/>
    <mergeCell ref="H162:I162"/>
    <mergeCell ref="B164:F164"/>
    <mergeCell ref="H164:I164"/>
    <mergeCell ref="B145:I145"/>
    <mergeCell ref="H158:I158"/>
    <mergeCell ref="B158:F158"/>
    <mergeCell ref="B139:E139"/>
    <mergeCell ref="B157:G157"/>
    <mergeCell ref="H151:I151"/>
    <mergeCell ref="B140:I140"/>
    <mergeCell ref="H157:I157"/>
    <mergeCell ref="B156:I156"/>
    <mergeCell ref="H147:I147"/>
    <mergeCell ref="B143:I143"/>
    <mergeCell ref="E149:F149"/>
    <mergeCell ref="H149:I149"/>
    <mergeCell ref="B151:D151"/>
    <mergeCell ref="H153:I153"/>
    <mergeCell ref="H146:I146"/>
    <mergeCell ref="B135:C135"/>
    <mergeCell ref="B160:I160"/>
    <mergeCell ref="B159:E159"/>
    <mergeCell ref="E136:F136"/>
    <mergeCell ref="E151:F151"/>
    <mergeCell ref="B137:I137"/>
    <mergeCell ref="B136:C136"/>
  </mergeCells>
  <phoneticPr fontId="7" type="noConversion"/>
  <conditionalFormatting sqref="H171:I171">
    <cfRule type="cellIs" dxfId="1" priority="6" operator="equal">
      <formula>""</formula>
    </cfRule>
  </conditionalFormatting>
  <conditionalFormatting sqref="H169:I169">
    <cfRule type="cellIs" dxfId="0" priority="1" operator="equal">
      <formula>""</formula>
    </cfRule>
  </conditionalFormatting>
  <dataValidations count="7">
    <dataValidation type="decimal" allowBlank="1" showInputMessage="1" showErrorMessage="1" error="Der förderfähige Höchstsatz für Coachingleistungen beträgt 800 Euro pro Personentag mit 8 Zeitstunden." sqref="E151:F151">
      <formula1>0</formula1>
      <formula2>800</formula2>
    </dataValidation>
    <dataValidation type="date" operator="lessThanOrEqual" allowBlank="1" showInputMessage="1" showErrorMessage="1" error="Der letztmögliche Coachingtag ist der 31.12.2022" sqref="H136:I136">
      <formula1>44926</formula1>
    </dataValidation>
    <dataValidation allowBlank="1" showInputMessage="1" showErrorMessage="1" error="Die Länge dieses Textfeldes ist begrenzt!_x000a_Bitte beschränken Sie sich auf maximal 50 Zeichen!" sqref="C124:C125"/>
    <dataValidation type="textLength" allowBlank="1" showInputMessage="1" showErrorMessage="1" error="Die Länge dieses Textfeldes ist begrenzt!_x000a_Bitte beschränken Sie sich auf maximal 100 Zeichen!" sqref="D120 D58:D60 J37:J44 D26:I26 J18 D104:D107 D18 D19:I19 J51:J52 D20:D22 F61:I62 J58:J60 E22:F22 J20:J23 J117:J122 D51:D53 D37:D44 J104:J107 G22:I23 D29">
      <formula1>0</formula1>
      <formula2>100</formula2>
    </dataValidation>
    <dataValidation type="whole" allowBlank="1" showInputMessage="1" showErrorMessage="1" error="Pro Coaching sind maximal 15 Personentage förderfähig." sqref="H147:I147">
      <formula1>0</formula1>
      <formula2>15</formula2>
    </dataValidation>
    <dataValidation type="list" operator="greaterThan" allowBlank="1" error="Bitte geben Sie die Anzahl der Mitarbeiter an. In diesem Feld kann nur eine Zahl mit maximal zwei Dezimalstellen angegeben werden." sqref="D31:I31">
      <formula1>L265:L289</formula1>
    </dataValidation>
    <dataValidation allowBlank="1" error="Bitte tragen Sie hier ein Datum ein, das im Zeitraum vom 01.02.2021 bis 31.12.2022 liegt." sqref="E136:F136"/>
  </dataValidations>
  <printOptions horizontalCentered="1"/>
  <pageMargins left="0.78740157480314965" right="0.59055118110236227" top="0.39370078740157483" bottom="0.47244094488188981" header="0.51181102362204722" footer="0.35433070866141736"/>
  <pageSetup paperSize="9" scale="75" fitToHeight="0" orientation="portrait" r:id="rId1"/>
  <headerFooter>
    <oddFooter>&amp;LFörderprogramm Coaching Geschäftsmodelle, Antrag&amp;RSeite &amp;P von &amp;N</oddFooter>
  </headerFooter>
  <rowBreaks count="6" manualBreakCount="6">
    <brk id="34" max="9" man="1"/>
    <brk id="61" max="9" man="1"/>
    <brk id="100" max="9" man="1"/>
    <brk id="133" max="9" man="1"/>
    <brk id="172" max="9" man="1"/>
    <brk id="23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74" r:id="rId4" name="Check Box 150">
              <controlPr locked="0" defaultSize="0" autoFill="0" autoLine="0" autoPict="0">
                <anchor moveWithCells="1">
                  <from>
                    <xdr:col>1</xdr:col>
                    <xdr:colOff>247650</xdr:colOff>
                    <xdr:row>123</xdr:row>
                    <xdr:rowOff>333375</xdr:rowOff>
                  </from>
                  <to>
                    <xdr:col>2</xdr:col>
                    <xdr:colOff>28575</xdr:colOff>
                    <xdr:row>124</xdr:row>
                    <xdr:rowOff>209550</xdr:rowOff>
                  </to>
                </anchor>
              </controlPr>
            </control>
          </mc:Choice>
        </mc:AlternateContent>
        <mc:AlternateContent xmlns:mc="http://schemas.openxmlformats.org/markup-compatibility/2006">
          <mc:Choice Requires="x14">
            <control shapeId="1246" r:id="rId5" name="Check Box 222">
              <controlPr locked="0" defaultSize="0" autoFill="0" autoLine="0" autoPict="0">
                <anchor moveWithCells="1">
                  <from>
                    <xdr:col>1</xdr:col>
                    <xdr:colOff>66675</xdr:colOff>
                    <xdr:row>54</xdr:row>
                    <xdr:rowOff>28575</xdr:rowOff>
                  </from>
                  <to>
                    <xdr:col>1</xdr:col>
                    <xdr:colOff>381000</xdr:colOff>
                    <xdr:row>54</xdr:row>
                    <xdr:rowOff>257175</xdr:rowOff>
                  </to>
                </anchor>
              </controlPr>
            </control>
          </mc:Choice>
        </mc:AlternateContent>
        <mc:AlternateContent xmlns:mc="http://schemas.openxmlformats.org/markup-compatibility/2006">
          <mc:Choice Requires="x14">
            <control shapeId="1247" r:id="rId6" name="Check Box 223">
              <controlPr locked="0" defaultSize="0" autoFill="0" autoLine="0" autoPict="0">
                <anchor moveWithCells="1">
                  <from>
                    <xdr:col>1</xdr:col>
                    <xdr:colOff>66675</xdr:colOff>
                    <xdr:row>55</xdr:row>
                    <xdr:rowOff>47625</xdr:rowOff>
                  </from>
                  <to>
                    <xdr:col>1</xdr:col>
                    <xdr:colOff>371475</xdr:colOff>
                    <xdr:row>55</xdr:row>
                    <xdr:rowOff>266700</xdr:rowOff>
                  </to>
                </anchor>
              </controlPr>
            </control>
          </mc:Choice>
        </mc:AlternateContent>
        <mc:AlternateContent xmlns:mc="http://schemas.openxmlformats.org/markup-compatibility/2006">
          <mc:Choice Requires="x14">
            <control shapeId="1248" r:id="rId7" name="Check Box 224">
              <controlPr locked="0" defaultSize="0" autoFill="0" autoLine="0" autoPict="0">
                <anchor moveWithCells="1">
                  <from>
                    <xdr:col>1</xdr:col>
                    <xdr:colOff>66675</xdr:colOff>
                    <xdr:row>56</xdr:row>
                    <xdr:rowOff>66675</xdr:rowOff>
                  </from>
                  <to>
                    <xdr:col>1</xdr:col>
                    <xdr:colOff>371475</xdr:colOff>
                    <xdr:row>56</xdr:row>
                    <xdr:rowOff>276225</xdr:rowOff>
                  </to>
                </anchor>
              </controlPr>
            </control>
          </mc:Choice>
        </mc:AlternateContent>
        <mc:AlternateContent xmlns:mc="http://schemas.openxmlformats.org/markup-compatibility/2006">
          <mc:Choice Requires="x14">
            <control shapeId="1251" r:id="rId8" name="Check Box 227">
              <controlPr locked="0" defaultSize="0" autoFill="0" autoLine="0" autoPict="0">
                <anchor moveWithCells="1">
                  <from>
                    <xdr:col>1</xdr:col>
                    <xdr:colOff>114300</xdr:colOff>
                    <xdr:row>47</xdr:row>
                    <xdr:rowOff>28575</xdr:rowOff>
                  </from>
                  <to>
                    <xdr:col>1</xdr:col>
                    <xdr:colOff>447675</xdr:colOff>
                    <xdr:row>47</xdr:row>
                    <xdr:rowOff>257175</xdr:rowOff>
                  </to>
                </anchor>
              </controlPr>
            </control>
          </mc:Choice>
        </mc:AlternateContent>
        <mc:AlternateContent xmlns:mc="http://schemas.openxmlformats.org/markup-compatibility/2006">
          <mc:Choice Requires="x14">
            <control shapeId="1252" r:id="rId9" name="Check Box 228">
              <controlPr locked="0" defaultSize="0" autoFill="0" autoLine="0" autoPict="0">
                <anchor moveWithCells="1">
                  <from>
                    <xdr:col>1</xdr:col>
                    <xdr:colOff>114300</xdr:colOff>
                    <xdr:row>48</xdr:row>
                    <xdr:rowOff>0</xdr:rowOff>
                  </from>
                  <to>
                    <xdr:col>1</xdr:col>
                    <xdr:colOff>447675</xdr:colOff>
                    <xdr:row>48</xdr:row>
                    <xdr:rowOff>295275</xdr:rowOff>
                  </to>
                </anchor>
              </controlPr>
            </control>
          </mc:Choice>
        </mc:AlternateContent>
        <mc:AlternateContent xmlns:mc="http://schemas.openxmlformats.org/markup-compatibility/2006">
          <mc:Choice Requires="x14">
            <control shapeId="1318" r:id="rId10" name="Check Box 294">
              <controlPr locked="0" defaultSize="0" autoFill="0" autoLine="0" autoPict="0">
                <anchor moveWithCells="1">
                  <from>
                    <xdr:col>1</xdr:col>
                    <xdr:colOff>142875</xdr:colOff>
                    <xdr:row>251</xdr:row>
                    <xdr:rowOff>9525</xdr:rowOff>
                  </from>
                  <to>
                    <xdr:col>1</xdr:col>
                    <xdr:colOff>447675</xdr:colOff>
                    <xdr:row>252</xdr:row>
                    <xdr:rowOff>9525</xdr:rowOff>
                  </to>
                </anchor>
              </controlPr>
            </control>
          </mc:Choice>
        </mc:AlternateContent>
        <mc:AlternateContent xmlns:mc="http://schemas.openxmlformats.org/markup-compatibility/2006">
          <mc:Choice Requires="x14">
            <control shapeId="1341" r:id="rId11" name="Check Box 317">
              <controlPr locked="0" defaultSize="0" autoFill="0" autoLine="0" autoPict="0">
                <anchor moveWithCells="1">
                  <from>
                    <xdr:col>1</xdr:col>
                    <xdr:colOff>238125</xdr:colOff>
                    <xdr:row>75</xdr:row>
                    <xdr:rowOff>0</xdr:rowOff>
                  </from>
                  <to>
                    <xdr:col>2</xdr:col>
                    <xdr:colOff>28575</xdr:colOff>
                    <xdr:row>76</xdr:row>
                    <xdr:rowOff>28575</xdr:rowOff>
                  </to>
                </anchor>
              </controlPr>
            </control>
          </mc:Choice>
        </mc:AlternateContent>
        <mc:AlternateContent xmlns:mc="http://schemas.openxmlformats.org/markup-compatibility/2006">
          <mc:Choice Requires="x14">
            <control shapeId="1362" r:id="rId12" name="Check Box 338">
              <controlPr locked="0" defaultSize="0" autoFill="0" autoLine="0" autoPict="0">
                <anchor moveWithCells="1">
                  <from>
                    <xdr:col>1</xdr:col>
                    <xdr:colOff>238125</xdr:colOff>
                    <xdr:row>66</xdr:row>
                    <xdr:rowOff>85725</xdr:rowOff>
                  </from>
                  <to>
                    <xdr:col>2</xdr:col>
                    <xdr:colOff>28575</xdr:colOff>
                    <xdr:row>68</xdr:row>
                    <xdr:rowOff>9525</xdr:rowOff>
                  </to>
                </anchor>
              </controlPr>
            </control>
          </mc:Choice>
        </mc:AlternateContent>
        <mc:AlternateContent xmlns:mc="http://schemas.openxmlformats.org/markup-compatibility/2006">
          <mc:Choice Requires="x14">
            <control shapeId="1369" r:id="rId13" name="Check Box 345">
              <controlPr locked="0" defaultSize="0" autoFill="0" autoLine="0" autoPict="0">
                <anchor moveWithCells="1">
                  <from>
                    <xdr:col>1</xdr:col>
                    <xdr:colOff>238125</xdr:colOff>
                    <xdr:row>65</xdr:row>
                    <xdr:rowOff>0</xdr:rowOff>
                  </from>
                  <to>
                    <xdr:col>2</xdr:col>
                    <xdr:colOff>28575</xdr:colOff>
                    <xdr:row>66</xdr:row>
                    <xdr:rowOff>28575</xdr:rowOff>
                  </to>
                </anchor>
              </controlPr>
            </control>
          </mc:Choice>
        </mc:AlternateContent>
        <mc:AlternateContent xmlns:mc="http://schemas.openxmlformats.org/markup-compatibility/2006">
          <mc:Choice Requires="x14">
            <control shapeId="1410" r:id="rId14" name="Check Box 386">
              <controlPr locked="0" defaultSize="0" autoFill="0" autoLine="0" autoPict="0">
                <anchor moveWithCells="1">
                  <from>
                    <xdr:col>1</xdr:col>
                    <xdr:colOff>238125</xdr:colOff>
                    <xdr:row>108</xdr:row>
                    <xdr:rowOff>0</xdr:rowOff>
                  </from>
                  <to>
                    <xdr:col>2</xdr:col>
                    <xdr:colOff>28575</xdr:colOff>
                    <xdr:row>108</xdr:row>
                    <xdr:rowOff>219075</xdr:rowOff>
                  </to>
                </anchor>
              </controlPr>
            </control>
          </mc:Choice>
        </mc:AlternateContent>
        <mc:AlternateContent xmlns:mc="http://schemas.openxmlformats.org/markup-compatibility/2006">
          <mc:Choice Requires="x14">
            <control shapeId="1411" r:id="rId15" name="Check Box 387">
              <controlPr locked="0" defaultSize="0" autoFill="0" autoLine="0" autoPict="0">
                <anchor moveWithCells="1">
                  <from>
                    <xdr:col>1</xdr:col>
                    <xdr:colOff>238125</xdr:colOff>
                    <xdr:row>109</xdr:row>
                    <xdr:rowOff>0</xdr:rowOff>
                  </from>
                  <to>
                    <xdr:col>2</xdr:col>
                    <xdr:colOff>28575</xdr:colOff>
                    <xdr:row>109</xdr:row>
                    <xdr:rowOff>219075</xdr:rowOff>
                  </to>
                </anchor>
              </controlPr>
            </control>
          </mc:Choice>
        </mc:AlternateContent>
        <mc:AlternateContent xmlns:mc="http://schemas.openxmlformats.org/markup-compatibility/2006">
          <mc:Choice Requires="x14">
            <control shapeId="1412" r:id="rId16" name="Check Box 388">
              <controlPr locked="0" defaultSize="0" autoFill="0" autoLine="0" autoPict="0">
                <anchor moveWithCells="1">
                  <from>
                    <xdr:col>1</xdr:col>
                    <xdr:colOff>238125</xdr:colOff>
                    <xdr:row>113</xdr:row>
                    <xdr:rowOff>0</xdr:rowOff>
                  </from>
                  <to>
                    <xdr:col>2</xdr:col>
                    <xdr:colOff>28575</xdr:colOff>
                    <xdr:row>113</xdr:row>
                    <xdr:rowOff>219075</xdr:rowOff>
                  </to>
                </anchor>
              </controlPr>
            </control>
          </mc:Choice>
        </mc:AlternateContent>
        <mc:AlternateContent xmlns:mc="http://schemas.openxmlformats.org/markup-compatibility/2006">
          <mc:Choice Requires="x14">
            <control shapeId="1413" r:id="rId17" name="Check Box 389">
              <controlPr locked="0" defaultSize="0" autoFill="0" autoLine="0" autoPict="0">
                <anchor moveWithCells="1">
                  <from>
                    <xdr:col>1</xdr:col>
                    <xdr:colOff>219075</xdr:colOff>
                    <xdr:row>114</xdr:row>
                    <xdr:rowOff>9525</xdr:rowOff>
                  </from>
                  <to>
                    <xdr:col>2</xdr:col>
                    <xdr:colOff>9525</xdr:colOff>
                    <xdr:row>114</xdr:row>
                    <xdr:rowOff>238125</xdr:rowOff>
                  </to>
                </anchor>
              </controlPr>
            </control>
          </mc:Choice>
        </mc:AlternateContent>
        <mc:AlternateContent xmlns:mc="http://schemas.openxmlformats.org/markup-compatibility/2006">
          <mc:Choice Requires="x14">
            <control shapeId="1514" r:id="rId18" name="Check Box 490">
              <controlPr locked="0" defaultSize="0" autoFill="0" autoLine="0" autoPict="0">
                <anchor moveWithCells="1">
                  <from>
                    <xdr:col>2</xdr:col>
                    <xdr:colOff>1343025</xdr:colOff>
                    <xdr:row>27</xdr:row>
                    <xdr:rowOff>238125</xdr:rowOff>
                  </from>
                  <to>
                    <xdr:col>3</xdr:col>
                    <xdr:colOff>0</xdr:colOff>
                    <xdr:row>29</xdr:row>
                    <xdr:rowOff>9525</xdr:rowOff>
                  </to>
                </anchor>
              </controlPr>
            </control>
          </mc:Choice>
        </mc:AlternateContent>
        <mc:AlternateContent xmlns:mc="http://schemas.openxmlformats.org/markup-compatibility/2006">
          <mc:Choice Requires="x14">
            <control shapeId="1842" r:id="rId19" name="Check Box 818">
              <controlPr locked="0" defaultSize="0" autoFill="0" autoLine="0" autoPict="0">
                <anchor moveWithCells="1">
                  <from>
                    <xdr:col>1</xdr:col>
                    <xdr:colOff>238125</xdr:colOff>
                    <xdr:row>118</xdr:row>
                    <xdr:rowOff>142875</xdr:rowOff>
                  </from>
                  <to>
                    <xdr:col>2</xdr:col>
                    <xdr:colOff>28575</xdr:colOff>
                    <xdr:row>118</xdr:row>
                    <xdr:rowOff>352425</xdr:rowOff>
                  </to>
                </anchor>
              </controlPr>
            </control>
          </mc:Choice>
        </mc:AlternateContent>
        <mc:AlternateContent xmlns:mc="http://schemas.openxmlformats.org/markup-compatibility/2006">
          <mc:Choice Requires="x14">
            <control shapeId="1843" r:id="rId20" name="Check Box 819">
              <controlPr locked="0" defaultSize="0" autoFill="0" autoLine="0" autoPict="0">
                <anchor moveWithCells="1">
                  <from>
                    <xdr:col>1</xdr:col>
                    <xdr:colOff>238125</xdr:colOff>
                    <xdr:row>118</xdr:row>
                    <xdr:rowOff>485775</xdr:rowOff>
                  </from>
                  <to>
                    <xdr:col>2</xdr:col>
                    <xdr:colOff>28575</xdr:colOff>
                    <xdr:row>120</xdr:row>
                    <xdr:rowOff>504825</xdr:rowOff>
                  </to>
                </anchor>
              </controlPr>
            </control>
          </mc:Choice>
        </mc:AlternateContent>
        <mc:AlternateContent xmlns:mc="http://schemas.openxmlformats.org/markup-compatibility/2006">
          <mc:Choice Requires="x14">
            <control shapeId="1874" r:id="rId21" name="Check Box 850">
              <controlPr locked="0" defaultSize="0" autoFill="0" autoLine="0" autoPict="0">
                <anchor moveWithCells="1">
                  <from>
                    <xdr:col>1</xdr:col>
                    <xdr:colOff>238125</xdr:colOff>
                    <xdr:row>73</xdr:row>
                    <xdr:rowOff>0</xdr:rowOff>
                  </from>
                  <to>
                    <xdr:col>2</xdr:col>
                    <xdr:colOff>28575</xdr:colOff>
                    <xdr:row>74</xdr:row>
                    <xdr:rowOff>19050</xdr:rowOff>
                  </to>
                </anchor>
              </controlPr>
            </control>
          </mc:Choice>
        </mc:AlternateContent>
        <mc:AlternateContent xmlns:mc="http://schemas.openxmlformats.org/markup-compatibility/2006">
          <mc:Choice Requires="x14">
            <control shapeId="1939" r:id="rId22" name="Check Box 915">
              <controlPr locked="0" defaultSize="0" autoFill="0" autoLine="0" autoPict="0">
                <anchor moveWithCells="1">
                  <from>
                    <xdr:col>1</xdr:col>
                    <xdr:colOff>238125</xdr:colOff>
                    <xdr:row>83</xdr:row>
                    <xdr:rowOff>0</xdr:rowOff>
                  </from>
                  <to>
                    <xdr:col>2</xdr:col>
                    <xdr:colOff>28575</xdr:colOff>
                    <xdr:row>84</xdr:row>
                    <xdr:rowOff>28575</xdr:rowOff>
                  </to>
                </anchor>
              </controlPr>
            </control>
          </mc:Choice>
        </mc:AlternateContent>
        <mc:AlternateContent xmlns:mc="http://schemas.openxmlformats.org/markup-compatibility/2006">
          <mc:Choice Requires="x14">
            <control shapeId="2003" r:id="rId23" name="Check Box 979">
              <controlPr locked="0" defaultSize="0" autoFill="0" autoLine="0" autoPict="0">
                <anchor moveWithCells="1">
                  <from>
                    <xdr:col>1</xdr:col>
                    <xdr:colOff>238125</xdr:colOff>
                    <xdr:row>85</xdr:row>
                    <xdr:rowOff>0</xdr:rowOff>
                  </from>
                  <to>
                    <xdr:col>2</xdr:col>
                    <xdr:colOff>28575</xdr:colOff>
                    <xdr:row>86</xdr:row>
                    <xdr:rowOff>28575</xdr:rowOff>
                  </to>
                </anchor>
              </controlPr>
            </control>
          </mc:Choice>
        </mc:AlternateContent>
        <mc:AlternateContent xmlns:mc="http://schemas.openxmlformats.org/markup-compatibility/2006">
          <mc:Choice Requires="x14">
            <control shapeId="8687" r:id="rId24" name="Check Box 1519">
              <controlPr locked="0" defaultSize="0" autoFill="0" autoLine="0" autoPict="0">
                <anchor moveWithCells="1">
                  <from>
                    <xdr:col>2</xdr:col>
                    <xdr:colOff>1343025</xdr:colOff>
                    <xdr:row>27</xdr:row>
                    <xdr:rowOff>0</xdr:rowOff>
                  </from>
                  <to>
                    <xdr:col>3</xdr:col>
                    <xdr:colOff>0</xdr:colOff>
                    <xdr:row>28</xdr:row>
                    <xdr:rowOff>0</xdr:rowOff>
                  </to>
                </anchor>
              </controlPr>
            </control>
          </mc:Choice>
        </mc:AlternateContent>
        <mc:AlternateContent xmlns:mc="http://schemas.openxmlformats.org/markup-compatibility/2006">
          <mc:Choice Requires="x14">
            <control shapeId="8707" r:id="rId25" name="Check Box 1539">
              <controlPr locked="0" defaultSize="0" autoFill="0" autoLine="0" autoPict="0">
                <anchor moveWithCells="1">
                  <from>
                    <xdr:col>1</xdr:col>
                    <xdr:colOff>247650</xdr:colOff>
                    <xdr:row>123</xdr:row>
                    <xdr:rowOff>28575</xdr:rowOff>
                  </from>
                  <to>
                    <xdr:col>2</xdr:col>
                    <xdr:colOff>28575</xdr:colOff>
                    <xdr:row>123</xdr:row>
                    <xdr:rowOff>333375</xdr:rowOff>
                  </to>
                </anchor>
              </controlPr>
            </control>
          </mc:Choice>
        </mc:AlternateContent>
        <mc:AlternateContent xmlns:mc="http://schemas.openxmlformats.org/markup-compatibility/2006">
          <mc:Choice Requires="x14">
            <control shapeId="8743" r:id="rId26" name="Check Box 1575">
              <controlPr locked="0" defaultSize="0" autoFill="0" autoLine="0" autoPict="0">
                <anchor moveWithCells="1">
                  <from>
                    <xdr:col>1</xdr:col>
                    <xdr:colOff>142875</xdr:colOff>
                    <xdr:row>252</xdr:row>
                    <xdr:rowOff>57150</xdr:rowOff>
                  </from>
                  <to>
                    <xdr:col>1</xdr:col>
                    <xdr:colOff>447675</xdr:colOff>
                    <xdr:row>254</xdr:row>
                    <xdr:rowOff>28575</xdr:rowOff>
                  </to>
                </anchor>
              </controlPr>
            </control>
          </mc:Choice>
        </mc:AlternateContent>
        <mc:AlternateContent xmlns:mc="http://schemas.openxmlformats.org/markup-compatibility/2006">
          <mc:Choice Requires="x14">
            <control shapeId="8744" r:id="rId27" name="Check Box 1576">
              <controlPr locked="0" defaultSize="0" autoFill="0" autoLine="0" autoPict="0">
                <anchor moveWithCells="1">
                  <from>
                    <xdr:col>1</xdr:col>
                    <xdr:colOff>142875</xdr:colOff>
                    <xdr:row>255</xdr:row>
                    <xdr:rowOff>9525</xdr:rowOff>
                  </from>
                  <to>
                    <xdr:col>1</xdr:col>
                    <xdr:colOff>447675</xdr:colOff>
                    <xdr:row>256</xdr:row>
                    <xdr:rowOff>47625</xdr:rowOff>
                  </to>
                </anchor>
              </controlPr>
            </control>
          </mc:Choice>
        </mc:AlternateContent>
        <mc:AlternateContent xmlns:mc="http://schemas.openxmlformats.org/markup-compatibility/2006">
          <mc:Choice Requires="x14">
            <control shapeId="8745" r:id="rId28" name="Check Box 1577">
              <controlPr locked="0" defaultSize="0" autoFill="0" autoLine="0" autoPict="0">
                <anchor moveWithCells="1">
                  <from>
                    <xdr:col>1</xdr:col>
                    <xdr:colOff>142875</xdr:colOff>
                    <xdr:row>257</xdr:row>
                    <xdr:rowOff>28575</xdr:rowOff>
                  </from>
                  <to>
                    <xdr:col>1</xdr:col>
                    <xdr:colOff>447675</xdr:colOff>
                    <xdr:row>259</xdr:row>
                    <xdr:rowOff>0</xdr:rowOff>
                  </to>
                </anchor>
              </controlPr>
            </control>
          </mc:Choice>
        </mc:AlternateContent>
        <mc:AlternateContent xmlns:mc="http://schemas.openxmlformats.org/markup-compatibility/2006">
          <mc:Choice Requires="x14">
            <control shapeId="8747" r:id="rId29" name="Check Box 1579">
              <controlPr locked="0" defaultSize="0" autoFill="0" autoLine="0" autoPict="0">
                <anchor moveWithCells="1">
                  <from>
                    <xdr:col>1</xdr:col>
                    <xdr:colOff>142875</xdr:colOff>
                    <xdr:row>259</xdr:row>
                    <xdr:rowOff>47625</xdr:rowOff>
                  </from>
                  <to>
                    <xdr:col>1</xdr:col>
                    <xdr:colOff>447675</xdr:colOff>
                    <xdr:row>260</xdr:row>
                    <xdr:rowOff>28575</xdr:rowOff>
                  </to>
                </anchor>
              </controlPr>
            </control>
          </mc:Choice>
        </mc:AlternateContent>
        <mc:AlternateContent xmlns:mc="http://schemas.openxmlformats.org/markup-compatibility/2006">
          <mc:Choice Requires="x14">
            <control shapeId="8752" r:id="rId30" name="Check Box 1584">
              <controlPr locked="0" defaultSize="0" autoFill="0" autoLine="0" autoPict="0">
                <anchor moveWithCells="1">
                  <from>
                    <xdr:col>1</xdr:col>
                    <xdr:colOff>219075</xdr:colOff>
                    <xdr:row>92</xdr:row>
                    <xdr:rowOff>66675</xdr:rowOff>
                  </from>
                  <to>
                    <xdr:col>2</xdr:col>
                    <xdr:colOff>9525</xdr:colOff>
                    <xdr:row>92</xdr:row>
                    <xdr:rowOff>276225</xdr:rowOff>
                  </to>
                </anchor>
              </controlPr>
            </control>
          </mc:Choice>
        </mc:AlternateContent>
        <mc:AlternateContent xmlns:mc="http://schemas.openxmlformats.org/markup-compatibility/2006">
          <mc:Choice Requires="x14">
            <control shapeId="8754" r:id="rId31" name="Check Box 1586">
              <controlPr locked="0" defaultSize="0" autoFill="0" autoLine="0" autoPict="0">
                <anchor moveWithCells="1">
                  <from>
                    <xdr:col>1</xdr:col>
                    <xdr:colOff>219075</xdr:colOff>
                    <xdr:row>89</xdr:row>
                    <xdr:rowOff>142875</xdr:rowOff>
                  </from>
                  <to>
                    <xdr:col>2</xdr:col>
                    <xdr:colOff>9525</xdr:colOff>
                    <xdr:row>90</xdr:row>
                    <xdr:rowOff>190500</xdr:rowOff>
                  </to>
                </anchor>
              </controlPr>
            </control>
          </mc:Choice>
        </mc:AlternateContent>
        <mc:AlternateContent xmlns:mc="http://schemas.openxmlformats.org/markup-compatibility/2006">
          <mc:Choice Requires="x14">
            <control shapeId="8785" r:id="rId32" name="Check Box 1617">
              <controlPr locked="0" defaultSize="0" autoFill="0" autoLine="0" autoPict="0">
                <anchor moveWithCells="1">
                  <from>
                    <xdr:col>1</xdr:col>
                    <xdr:colOff>142875</xdr:colOff>
                    <xdr:row>261</xdr:row>
                    <xdr:rowOff>9525</xdr:rowOff>
                  </from>
                  <to>
                    <xdr:col>1</xdr:col>
                    <xdr:colOff>447675</xdr:colOff>
                    <xdr:row>261</xdr:row>
                    <xdr:rowOff>219075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I71"/>
  <sheetViews>
    <sheetView showGridLines="0" zoomScaleNormal="100" workbookViewId="0">
      <selection activeCell="B34" sqref="B34:D34"/>
    </sheetView>
  </sheetViews>
  <sheetFormatPr baseColWidth="10" defaultColWidth="11.42578125" defaultRowHeight="18" x14ac:dyDescent="0.25"/>
  <cols>
    <col min="1" max="1" width="3.42578125" style="132" customWidth="1"/>
    <col min="2" max="2" width="8.85546875" style="132" customWidth="1"/>
    <col min="3" max="3" width="21.85546875" style="132" customWidth="1"/>
    <col min="4" max="4" width="16.140625" style="132" customWidth="1"/>
    <col min="5" max="5" width="23.85546875" style="132" customWidth="1"/>
    <col min="6" max="6" width="23.140625" style="132" customWidth="1"/>
    <col min="7" max="8" width="21.85546875" style="132" customWidth="1"/>
    <col min="9" max="9" width="3.140625" style="92" customWidth="1"/>
    <col min="10" max="16384" width="11.42578125" style="92"/>
  </cols>
  <sheetData>
    <row r="1" spans="1:9" ht="12.6" customHeight="1" x14ac:dyDescent="0.25">
      <c r="A1" s="90"/>
      <c r="B1" s="90"/>
      <c r="C1" s="90"/>
      <c r="D1" s="90"/>
      <c r="E1" s="90"/>
      <c r="F1" s="90"/>
      <c r="G1" s="90"/>
      <c r="H1" s="90"/>
      <c r="I1" s="91"/>
    </row>
    <row r="2" spans="1:9" s="95" customFormat="1" ht="30.2" customHeight="1" x14ac:dyDescent="0.2">
      <c r="A2" s="94"/>
      <c r="B2" s="545" t="s">
        <v>146</v>
      </c>
      <c r="C2" s="545"/>
      <c r="D2" s="545"/>
      <c r="E2" s="545"/>
      <c r="F2" s="545"/>
      <c r="G2" s="545"/>
      <c r="H2" s="545"/>
      <c r="I2" s="94"/>
    </row>
    <row r="3" spans="1:9" s="97" customFormat="1" ht="41.1" customHeight="1" x14ac:dyDescent="0.2">
      <c r="A3" s="96"/>
      <c r="B3" s="546" t="s">
        <v>106</v>
      </c>
      <c r="C3" s="546"/>
      <c r="D3" s="546"/>
      <c r="E3" s="546"/>
      <c r="F3" s="546"/>
      <c r="G3" s="546"/>
      <c r="H3" s="546"/>
      <c r="I3" s="96"/>
    </row>
    <row r="4" spans="1:9" s="97" customFormat="1" ht="32.450000000000003" customHeight="1" x14ac:dyDescent="0.2">
      <c r="A4" s="96"/>
      <c r="B4" s="547" t="s">
        <v>255</v>
      </c>
      <c r="C4" s="547"/>
      <c r="D4" s="547"/>
      <c r="E4" s="547"/>
      <c r="F4" s="547"/>
      <c r="G4" s="547"/>
      <c r="H4" s="547"/>
      <c r="I4" s="96"/>
    </row>
    <row r="5" spans="1:9" s="97" customFormat="1" ht="19.5" customHeight="1" x14ac:dyDescent="0.2">
      <c r="A5" s="96"/>
      <c r="B5" s="552" t="s">
        <v>254</v>
      </c>
      <c r="C5" s="552"/>
      <c r="D5" s="552"/>
      <c r="E5" s="552"/>
      <c r="F5" s="552"/>
      <c r="G5" s="552"/>
      <c r="H5" s="552"/>
      <c r="I5" s="96"/>
    </row>
    <row r="6" spans="1:9" s="100" customFormat="1" ht="15" customHeight="1" x14ac:dyDescent="0.2">
      <c r="A6" s="98"/>
      <c r="B6" s="99"/>
      <c r="C6" s="99"/>
      <c r="D6" s="99"/>
      <c r="E6" s="99"/>
      <c r="F6" s="99"/>
      <c r="G6" s="99"/>
      <c r="H6" s="99"/>
      <c r="I6" s="98"/>
    </row>
    <row r="7" spans="1:9" s="102" customFormat="1" ht="29.25" customHeight="1" x14ac:dyDescent="0.2">
      <c r="A7" s="101" t="s">
        <v>13</v>
      </c>
      <c r="B7" s="541" t="s">
        <v>41</v>
      </c>
      <c r="C7" s="541"/>
      <c r="D7" s="541"/>
      <c r="E7" s="541"/>
      <c r="F7" s="541"/>
      <c r="G7" s="541"/>
      <c r="H7" s="64"/>
      <c r="I7" s="64"/>
    </row>
    <row r="8" spans="1:9" s="102" customFormat="1" ht="29.25" customHeight="1" x14ac:dyDescent="0.2">
      <c r="A8" s="61"/>
      <c r="B8" s="548" t="s">
        <v>23</v>
      </c>
      <c r="C8" s="549"/>
      <c r="D8" s="549"/>
      <c r="E8" s="538" t="str">
        <f>IF(Antrag!D18="","",Antrag!D18)</f>
        <v/>
      </c>
      <c r="F8" s="550"/>
      <c r="G8" s="550"/>
      <c r="H8" s="551"/>
      <c r="I8" s="64"/>
    </row>
    <row r="9" spans="1:9" s="102" customFormat="1" ht="29.25" customHeight="1" x14ac:dyDescent="0.2">
      <c r="A9" s="64"/>
      <c r="B9" s="548" t="s">
        <v>24</v>
      </c>
      <c r="C9" s="549"/>
      <c r="D9" s="549"/>
      <c r="E9" s="538" t="str">
        <f>IF(Antrag!D20="","",Antrag!D20)</f>
        <v/>
      </c>
      <c r="F9" s="539"/>
      <c r="G9" s="539"/>
      <c r="H9" s="540"/>
      <c r="I9" s="64"/>
    </row>
    <row r="10" spans="1:9" s="102" customFormat="1" ht="29.25" customHeight="1" x14ac:dyDescent="0.2">
      <c r="A10" s="64"/>
      <c r="B10" s="548" t="s">
        <v>7</v>
      </c>
      <c r="C10" s="549"/>
      <c r="D10" s="549"/>
      <c r="E10" s="538" t="str">
        <f>IF(Antrag!D21="","",Antrag!D21)</f>
        <v/>
      </c>
      <c r="F10" s="539"/>
      <c r="G10" s="539"/>
      <c r="H10" s="540"/>
      <c r="I10" s="64"/>
    </row>
    <row r="11" spans="1:9" s="102" customFormat="1" x14ac:dyDescent="0.2">
      <c r="A11" s="64"/>
      <c r="B11" s="67"/>
      <c r="C11" s="68"/>
      <c r="D11" s="68"/>
      <c r="E11" s="171"/>
      <c r="F11" s="64"/>
      <c r="G11" s="64"/>
      <c r="H11" s="64"/>
      <c r="I11" s="64"/>
    </row>
    <row r="12" spans="1:9" s="104" customFormat="1" ht="17.45" customHeight="1" x14ac:dyDescent="0.2">
      <c r="A12" s="61" t="s">
        <v>12</v>
      </c>
      <c r="B12" s="542" t="s">
        <v>170</v>
      </c>
      <c r="C12" s="542"/>
      <c r="D12" s="542"/>
      <c r="E12" s="542"/>
      <c r="F12" s="542"/>
      <c r="G12" s="542"/>
      <c r="H12" s="542"/>
      <c r="I12" s="103"/>
    </row>
    <row r="13" spans="1:9" x14ac:dyDescent="0.25">
      <c r="A13" s="93"/>
      <c r="B13" s="93"/>
      <c r="C13" s="93"/>
      <c r="D13" s="93"/>
      <c r="E13" s="93"/>
      <c r="F13" s="93"/>
      <c r="G13" s="93"/>
      <c r="H13" s="93"/>
      <c r="I13" s="91"/>
    </row>
    <row r="14" spans="1:9" s="104" customFormat="1" ht="6.75" customHeight="1" x14ac:dyDescent="0.2">
      <c r="A14" s="61"/>
      <c r="B14" s="105"/>
      <c r="C14" s="106"/>
      <c r="D14" s="106"/>
      <c r="E14" s="106"/>
      <c r="F14" s="106"/>
      <c r="G14" s="106"/>
      <c r="H14" s="107"/>
      <c r="I14" s="103"/>
    </row>
    <row r="15" spans="1:9" s="104" customFormat="1" ht="22.35" customHeight="1" x14ac:dyDescent="0.2">
      <c r="A15" s="170"/>
      <c r="B15" s="108"/>
      <c r="C15" s="144" t="s">
        <v>107</v>
      </c>
      <c r="D15" s="109"/>
      <c r="E15" s="109"/>
      <c r="F15" s="109"/>
      <c r="G15" s="109"/>
      <c r="H15" s="110"/>
      <c r="I15" s="103"/>
    </row>
    <row r="16" spans="1:9" s="114" customFormat="1" ht="139.15" customHeight="1" x14ac:dyDescent="0.2">
      <c r="A16" s="111"/>
      <c r="B16" s="112" t="s">
        <v>108</v>
      </c>
      <c r="C16" s="543" t="s">
        <v>274</v>
      </c>
      <c r="D16" s="543"/>
      <c r="E16" s="543"/>
      <c r="F16" s="543"/>
      <c r="G16" s="543"/>
      <c r="H16" s="544"/>
      <c r="I16" s="113"/>
    </row>
    <row r="17" spans="1:9" s="104" customFormat="1" ht="5.25" customHeight="1" x14ac:dyDescent="0.2">
      <c r="A17" s="61"/>
      <c r="B17" s="105"/>
      <c r="C17" s="106"/>
      <c r="D17" s="106"/>
      <c r="E17" s="106"/>
      <c r="F17" s="106"/>
      <c r="G17" s="106"/>
      <c r="H17" s="107"/>
      <c r="I17" s="103"/>
    </row>
    <row r="18" spans="1:9" s="104" customFormat="1" ht="23.1" customHeight="1" x14ac:dyDescent="0.2">
      <c r="A18" s="170"/>
      <c r="B18" s="108"/>
      <c r="C18" s="144" t="s">
        <v>109</v>
      </c>
      <c r="D18" s="109"/>
      <c r="E18" s="109"/>
      <c r="F18" s="109"/>
      <c r="G18" s="109"/>
      <c r="H18" s="110"/>
      <c r="I18" s="103"/>
    </row>
    <row r="19" spans="1:9" s="114" customFormat="1" ht="76.150000000000006" customHeight="1" x14ac:dyDescent="0.2">
      <c r="A19" s="111"/>
      <c r="B19" s="112" t="s">
        <v>110</v>
      </c>
      <c r="C19" s="543" t="s">
        <v>111</v>
      </c>
      <c r="D19" s="543"/>
      <c r="E19" s="543"/>
      <c r="F19" s="543"/>
      <c r="G19" s="543"/>
      <c r="H19" s="544"/>
      <c r="I19" s="113"/>
    </row>
    <row r="20" spans="1:9" s="104" customFormat="1" ht="6.75" customHeight="1" x14ac:dyDescent="0.2">
      <c r="A20" s="61"/>
      <c r="B20" s="105"/>
      <c r="C20" s="106"/>
      <c r="D20" s="106"/>
      <c r="E20" s="106"/>
      <c r="F20" s="106"/>
      <c r="G20" s="106"/>
      <c r="H20" s="107"/>
      <c r="I20" s="103"/>
    </row>
    <row r="21" spans="1:9" s="117" customFormat="1" ht="22.35" customHeight="1" x14ac:dyDescent="0.2">
      <c r="A21" s="115"/>
      <c r="B21" s="108"/>
      <c r="C21" s="144" t="s">
        <v>112</v>
      </c>
      <c r="D21" s="109"/>
      <c r="E21" s="109"/>
      <c r="F21" s="109"/>
      <c r="G21" s="109"/>
      <c r="H21" s="110"/>
      <c r="I21" s="116"/>
    </row>
    <row r="22" spans="1:9" s="114" customFormat="1" ht="90.95" customHeight="1" x14ac:dyDescent="0.2">
      <c r="A22" s="111"/>
      <c r="B22" s="112" t="s">
        <v>113</v>
      </c>
      <c r="C22" s="543" t="s">
        <v>114</v>
      </c>
      <c r="D22" s="543"/>
      <c r="E22" s="543"/>
      <c r="F22" s="543"/>
      <c r="G22" s="543"/>
      <c r="H22" s="544"/>
      <c r="I22" s="118"/>
    </row>
    <row r="23" spans="1:9" s="102" customFormat="1" x14ac:dyDescent="0.2">
      <c r="A23" s="64"/>
      <c r="B23" s="67"/>
      <c r="C23" s="68"/>
      <c r="D23" s="68"/>
      <c r="E23" s="171"/>
      <c r="F23" s="64"/>
      <c r="G23" s="64"/>
      <c r="H23" s="64"/>
      <c r="I23" s="64"/>
    </row>
    <row r="24" spans="1:9" s="104" customFormat="1" ht="17.45" customHeight="1" x14ac:dyDescent="0.2">
      <c r="A24" s="61" t="s">
        <v>11</v>
      </c>
      <c r="B24" s="542" t="s">
        <v>171</v>
      </c>
      <c r="C24" s="542"/>
      <c r="D24" s="542"/>
      <c r="E24" s="542"/>
      <c r="F24" s="542"/>
      <c r="G24" s="542"/>
      <c r="H24" s="542"/>
      <c r="I24" s="103"/>
    </row>
    <row r="25" spans="1:9" x14ac:dyDescent="0.25">
      <c r="A25" s="93"/>
      <c r="B25" s="93"/>
      <c r="C25" s="93"/>
      <c r="D25" s="93"/>
      <c r="E25" s="93"/>
      <c r="F25" s="93"/>
      <c r="G25" s="93"/>
      <c r="H25" s="93"/>
      <c r="I25" s="91"/>
    </row>
    <row r="26" spans="1:9" s="104" customFormat="1" ht="26.45" customHeight="1" x14ac:dyDescent="0.2">
      <c r="A26" s="170"/>
      <c r="B26" s="119"/>
      <c r="C26" s="143" t="s">
        <v>115</v>
      </c>
      <c r="D26" s="106"/>
      <c r="E26" s="106"/>
      <c r="F26" s="106"/>
      <c r="G26" s="106"/>
      <c r="H26" s="107"/>
      <c r="I26" s="103"/>
    </row>
    <row r="27" spans="1:9" s="114" customFormat="1" ht="74.45" customHeight="1" x14ac:dyDescent="0.2">
      <c r="A27" s="111"/>
      <c r="B27" s="112" t="s">
        <v>116</v>
      </c>
      <c r="C27" s="543" t="s">
        <v>151</v>
      </c>
      <c r="D27" s="543"/>
      <c r="E27" s="543"/>
      <c r="F27" s="543"/>
      <c r="G27" s="543"/>
      <c r="H27" s="544"/>
      <c r="I27" s="113"/>
    </row>
    <row r="28" spans="1:9" s="102" customFormat="1" x14ac:dyDescent="0.2">
      <c r="A28" s="64"/>
      <c r="B28" s="67"/>
      <c r="C28" s="68"/>
      <c r="D28" s="68"/>
      <c r="E28" s="171"/>
      <c r="F28" s="64"/>
      <c r="G28" s="64"/>
      <c r="H28" s="64"/>
      <c r="I28" s="64"/>
    </row>
    <row r="29" spans="1:9" s="50" customFormat="1" ht="20.45" customHeight="1" x14ac:dyDescent="0.2">
      <c r="A29" s="120" t="s">
        <v>20</v>
      </c>
      <c r="B29" s="121" t="s">
        <v>117</v>
      </c>
      <c r="C29" s="121"/>
      <c r="D29" s="121"/>
      <c r="E29" s="121"/>
      <c r="F29" s="121"/>
      <c r="G29" s="121"/>
      <c r="H29" s="121"/>
      <c r="I29" s="122"/>
    </row>
    <row r="30" spans="1:9" ht="14.1" customHeight="1" x14ac:dyDescent="0.25">
      <c r="A30" s="93"/>
      <c r="B30" s="93"/>
      <c r="C30" s="93"/>
      <c r="D30" s="93"/>
      <c r="E30" s="93"/>
      <c r="F30" s="93"/>
      <c r="G30" s="93"/>
      <c r="H30" s="93"/>
      <c r="I30" s="91"/>
    </row>
    <row r="31" spans="1:9" s="114" customFormat="1" ht="223.5" customHeight="1" x14ac:dyDescent="0.2">
      <c r="A31" s="111"/>
      <c r="B31" s="560" t="s">
        <v>275</v>
      </c>
      <c r="C31" s="560"/>
      <c r="D31" s="560"/>
      <c r="E31" s="560"/>
      <c r="F31" s="560"/>
      <c r="G31" s="560"/>
      <c r="H31" s="560"/>
      <c r="I31" s="113"/>
    </row>
    <row r="32" spans="1:9" s="104" customFormat="1" ht="15" customHeight="1" x14ac:dyDescent="0.2">
      <c r="A32" s="170"/>
      <c r="B32" s="123"/>
      <c r="C32" s="123"/>
      <c r="D32" s="123"/>
      <c r="E32" s="109"/>
      <c r="F32" s="109"/>
      <c r="G32" s="109"/>
      <c r="H32" s="109"/>
      <c r="I32" s="103"/>
    </row>
    <row r="33" spans="1:9" s="126" customFormat="1" x14ac:dyDescent="0.2">
      <c r="A33" s="124"/>
      <c r="B33" s="561" t="s">
        <v>118</v>
      </c>
      <c r="C33" s="562"/>
      <c r="D33" s="563"/>
      <c r="E33" s="561" t="s">
        <v>119</v>
      </c>
      <c r="F33" s="563"/>
      <c r="G33" s="561" t="s">
        <v>120</v>
      </c>
      <c r="H33" s="563"/>
      <c r="I33" s="125"/>
    </row>
    <row r="34" spans="1:9" s="126" customFormat="1" ht="30.2" customHeight="1" x14ac:dyDescent="0.2">
      <c r="A34" s="124"/>
      <c r="B34" s="557"/>
      <c r="C34" s="558"/>
      <c r="D34" s="559"/>
      <c r="E34" s="557"/>
      <c r="F34" s="559"/>
      <c r="G34" s="557"/>
      <c r="H34" s="559"/>
      <c r="I34" s="125"/>
    </row>
    <row r="35" spans="1:9" s="104" customFormat="1" ht="34.5" customHeight="1" x14ac:dyDescent="0.2">
      <c r="A35" s="170"/>
      <c r="B35" s="123"/>
      <c r="C35" s="109"/>
      <c r="D35" s="109"/>
      <c r="E35" s="109"/>
      <c r="F35" s="109"/>
      <c r="G35" s="109"/>
      <c r="H35" s="109"/>
      <c r="I35" s="103"/>
    </row>
    <row r="36" spans="1:9" s="50" customFormat="1" x14ac:dyDescent="0.25">
      <c r="A36" s="46"/>
      <c r="B36" s="46" t="s">
        <v>121</v>
      </c>
      <c r="C36" s="46"/>
      <c r="D36" s="46"/>
      <c r="E36" s="46"/>
      <c r="F36" s="46"/>
      <c r="G36" s="46"/>
      <c r="H36" s="46"/>
      <c r="I36" s="127"/>
    </row>
    <row r="37" spans="1:9" s="128" customFormat="1" ht="10.5" customHeight="1" x14ac:dyDescent="0.25">
      <c r="A37" s="46"/>
      <c r="B37" s="46"/>
      <c r="C37" s="46"/>
      <c r="D37" s="46"/>
      <c r="E37" s="46"/>
      <c r="F37" s="46"/>
      <c r="G37" s="46"/>
      <c r="H37" s="46"/>
      <c r="I37" s="127"/>
    </row>
    <row r="38" spans="1:9" s="128" customFormat="1" ht="50.45" customHeight="1" x14ac:dyDescent="0.25">
      <c r="A38" s="46"/>
      <c r="B38" s="553"/>
      <c r="C38" s="476"/>
      <c r="D38" s="477"/>
      <c r="E38" s="46"/>
      <c r="F38" s="554"/>
      <c r="G38" s="555"/>
      <c r="H38" s="556"/>
      <c r="I38" s="127"/>
    </row>
    <row r="39" spans="1:9" s="128" customFormat="1" ht="24.6" customHeight="1" x14ac:dyDescent="0.25">
      <c r="A39" s="46"/>
      <c r="B39" s="49" t="s">
        <v>105</v>
      </c>
      <c r="C39" s="46"/>
      <c r="D39" s="46"/>
      <c r="E39" s="46"/>
      <c r="F39" s="49" t="s">
        <v>205</v>
      </c>
      <c r="G39" s="46"/>
      <c r="H39" s="46"/>
      <c r="I39" s="127"/>
    </row>
    <row r="40" spans="1:9" s="131" customFormat="1" x14ac:dyDescent="0.25">
      <c r="A40" s="129"/>
      <c r="B40" s="129"/>
      <c r="C40" s="129"/>
      <c r="D40" s="129"/>
      <c r="E40" s="129"/>
      <c r="F40" s="129"/>
      <c r="G40" s="129"/>
      <c r="H40" s="129"/>
      <c r="I40" s="130"/>
    </row>
    <row r="41" spans="1:9" s="131" customFormat="1" x14ac:dyDescent="0.25">
      <c r="A41" s="129"/>
      <c r="B41" s="129"/>
      <c r="C41" s="129"/>
      <c r="D41" s="129"/>
      <c r="E41" s="129"/>
      <c r="F41" s="129"/>
      <c r="G41" s="129"/>
      <c r="H41" s="129"/>
      <c r="I41" s="130"/>
    </row>
    <row r="42" spans="1:9" s="131" customFormat="1" x14ac:dyDescent="0.25">
      <c r="A42" s="129"/>
      <c r="B42" s="129"/>
      <c r="C42" s="129"/>
      <c r="D42" s="129"/>
      <c r="E42" s="129"/>
      <c r="F42" s="129"/>
      <c r="G42" s="129"/>
      <c r="H42" s="129"/>
      <c r="I42" s="130"/>
    </row>
    <row r="43" spans="1:9" s="131" customFormat="1" x14ac:dyDescent="0.25">
      <c r="A43" s="129"/>
      <c r="B43" s="129"/>
      <c r="C43" s="129"/>
      <c r="D43" s="129"/>
      <c r="E43" s="129"/>
      <c r="F43" s="129"/>
      <c r="G43" s="129"/>
      <c r="H43" s="129"/>
      <c r="I43" s="130"/>
    </row>
    <row r="44" spans="1:9" s="131" customFormat="1" x14ac:dyDescent="0.25">
      <c r="A44" s="129"/>
      <c r="B44" s="129"/>
      <c r="C44" s="129"/>
      <c r="D44" s="129"/>
      <c r="E44" s="129"/>
      <c r="F44" s="129"/>
      <c r="G44" s="129"/>
      <c r="H44" s="129"/>
      <c r="I44" s="130"/>
    </row>
    <row r="45" spans="1:9" s="131" customFormat="1" x14ac:dyDescent="0.25">
      <c r="A45" s="129"/>
      <c r="B45" s="129"/>
      <c r="C45" s="129"/>
      <c r="D45" s="129"/>
      <c r="E45" s="129"/>
      <c r="F45" s="129"/>
      <c r="G45" s="129"/>
      <c r="H45" s="129"/>
      <c r="I45" s="130"/>
    </row>
    <row r="46" spans="1:9" s="131" customFormat="1" x14ac:dyDescent="0.25">
      <c r="A46" s="129"/>
      <c r="B46" s="129"/>
      <c r="C46" s="129"/>
      <c r="D46" s="129"/>
      <c r="E46" s="129"/>
      <c r="F46" s="129"/>
      <c r="G46" s="129"/>
      <c r="H46" s="129"/>
      <c r="I46" s="130"/>
    </row>
    <row r="47" spans="1:9" s="131" customFormat="1" x14ac:dyDescent="0.25">
      <c r="A47" s="129"/>
      <c r="B47" s="129"/>
      <c r="C47" s="129"/>
      <c r="D47" s="129"/>
      <c r="E47" s="129"/>
      <c r="F47" s="129"/>
      <c r="G47" s="129"/>
      <c r="H47" s="129"/>
      <c r="I47" s="130"/>
    </row>
    <row r="48" spans="1:9" s="131" customFormat="1" x14ac:dyDescent="0.25">
      <c r="A48" s="129"/>
      <c r="B48" s="129"/>
      <c r="C48" s="129"/>
      <c r="D48" s="129"/>
      <c r="E48" s="129"/>
      <c r="F48" s="129"/>
      <c r="G48" s="129"/>
      <c r="H48" s="129"/>
    </row>
    <row r="49" spans="1:8" s="131" customFormat="1" x14ac:dyDescent="0.25">
      <c r="A49" s="129"/>
      <c r="B49" s="129"/>
      <c r="C49" s="129"/>
      <c r="D49" s="129"/>
      <c r="E49" s="129"/>
      <c r="F49" s="129"/>
      <c r="G49" s="129"/>
      <c r="H49" s="129"/>
    </row>
    <row r="50" spans="1:8" s="131" customFormat="1" x14ac:dyDescent="0.25">
      <c r="A50" s="129"/>
      <c r="B50" s="129"/>
      <c r="C50" s="129"/>
      <c r="D50" s="129"/>
      <c r="E50" s="129"/>
      <c r="F50" s="129"/>
      <c r="G50" s="129"/>
      <c r="H50" s="129"/>
    </row>
    <row r="51" spans="1:8" s="131" customFormat="1" x14ac:dyDescent="0.25">
      <c r="A51" s="129"/>
      <c r="B51" s="129"/>
      <c r="C51" s="129"/>
      <c r="D51" s="129"/>
      <c r="E51" s="129"/>
      <c r="F51" s="129"/>
      <c r="G51" s="129"/>
      <c r="H51" s="129"/>
    </row>
    <row r="52" spans="1:8" s="131" customFormat="1" x14ac:dyDescent="0.25">
      <c r="A52" s="129"/>
      <c r="B52" s="129"/>
      <c r="C52" s="129"/>
      <c r="D52" s="129"/>
      <c r="E52" s="129"/>
      <c r="F52" s="129"/>
      <c r="G52" s="129"/>
      <c r="H52" s="129"/>
    </row>
    <row r="53" spans="1:8" s="131" customFormat="1" x14ac:dyDescent="0.25">
      <c r="A53" s="129"/>
      <c r="B53" s="129"/>
      <c r="C53" s="129"/>
      <c r="D53" s="129"/>
      <c r="E53" s="129"/>
      <c r="F53" s="129"/>
      <c r="G53" s="129"/>
      <c r="H53" s="129"/>
    </row>
    <row r="54" spans="1:8" s="131" customFormat="1" x14ac:dyDescent="0.25">
      <c r="A54" s="129"/>
      <c r="B54" s="129"/>
      <c r="C54" s="129"/>
      <c r="D54" s="129"/>
      <c r="E54" s="129"/>
      <c r="F54" s="129"/>
      <c r="G54" s="129"/>
      <c r="H54" s="129"/>
    </row>
    <row r="55" spans="1:8" s="131" customFormat="1" x14ac:dyDescent="0.25">
      <c r="A55" s="129"/>
      <c r="B55" s="129"/>
      <c r="C55" s="129"/>
      <c r="D55" s="129"/>
      <c r="E55" s="129"/>
      <c r="F55" s="129"/>
      <c r="G55" s="129"/>
      <c r="H55" s="129"/>
    </row>
    <row r="56" spans="1:8" s="131" customFormat="1" x14ac:dyDescent="0.25">
      <c r="A56" s="129"/>
      <c r="B56" s="129"/>
      <c r="C56" s="129"/>
      <c r="D56" s="129"/>
      <c r="E56" s="129"/>
      <c r="F56" s="129"/>
      <c r="G56" s="129"/>
      <c r="H56" s="129"/>
    </row>
    <row r="57" spans="1:8" s="131" customFormat="1" x14ac:dyDescent="0.25">
      <c r="A57" s="129"/>
      <c r="B57" s="129"/>
      <c r="C57" s="129"/>
      <c r="D57" s="129"/>
      <c r="E57" s="129"/>
      <c r="F57" s="129"/>
      <c r="G57" s="129"/>
      <c r="H57" s="129"/>
    </row>
    <row r="58" spans="1:8" s="131" customFormat="1" x14ac:dyDescent="0.25">
      <c r="A58" s="129"/>
      <c r="B58" s="129"/>
      <c r="C58" s="129"/>
      <c r="D58" s="129"/>
      <c r="E58" s="129"/>
      <c r="F58" s="129"/>
      <c r="G58" s="129"/>
      <c r="H58" s="129"/>
    </row>
    <row r="59" spans="1:8" s="131" customFormat="1" x14ac:dyDescent="0.25">
      <c r="A59" s="129"/>
      <c r="B59" s="129"/>
      <c r="C59" s="129"/>
      <c r="D59" s="129"/>
      <c r="E59" s="129"/>
      <c r="F59" s="129"/>
      <c r="G59" s="129"/>
      <c r="H59" s="129"/>
    </row>
    <row r="60" spans="1:8" s="131" customFormat="1" x14ac:dyDescent="0.25">
      <c r="A60" s="129"/>
      <c r="B60" s="129"/>
      <c r="C60" s="129"/>
      <c r="D60" s="129"/>
      <c r="E60" s="129"/>
      <c r="F60" s="129"/>
      <c r="G60" s="129"/>
      <c r="H60" s="129"/>
    </row>
    <row r="61" spans="1:8" s="131" customFormat="1" x14ac:dyDescent="0.25">
      <c r="A61" s="129"/>
      <c r="B61" s="129"/>
      <c r="C61" s="129"/>
      <c r="D61" s="129"/>
      <c r="E61" s="129"/>
      <c r="F61" s="129"/>
      <c r="G61" s="129"/>
      <c r="H61" s="129"/>
    </row>
    <row r="62" spans="1:8" s="131" customFormat="1" x14ac:dyDescent="0.25">
      <c r="A62" s="129"/>
      <c r="B62" s="129"/>
      <c r="C62" s="129"/>
      <c r="D62" s="129"/>
      <c r="E62" s="129"/>
      <c r="F62" s="129"/>
      <c r="G62" s="129"/>
      <c r="H62" s="129"/>
    </row>
    <row r="63" spans="1:8" s="131" customFormat="1" x14ac:dyDescent="0.25">
      <c r="A63" s="129"/>
      <c r="B63" s="129"/>
      <c r="C63" s="129"/>
      <c r="D63" s="129"/>
      <c r="E63" s="129"/>
      <c r="F63" s="129"/>
      <c r="G63" s="129"/>
      <c r="H63" s="129"/>
    </row>
    <row r="64" spans="1:8" s="131" customFormat="1" x14ac:dyDescent="0.25">
      <c r="A64" s="129"/>
      <c r="B64" s="129"/>
      <c r="C64" s="129"/>
      <c r="D64" s="129"/>
      <c r="E64" s="129"/>
      <c r="F64" s="129"/>
      <c r="G64" s="129"/>
      <c r="H64" s="129"/>
    </row>
    <row r="65" spans="1:8" s="131" customFormat="1" x14ac:dyDescent="0.25">
      <c r="A65" s="129"/>
      <c r="B65" s="129"/>
      <c r="C65" s="129"/>
      <c r="D65" s="129"/>
      <c r="E65" s="129"/>
      <c r="F65" s="129"/>
      <c r="G65" s="129"/>
      <c r="H65" s="129"/>
    </row>
    <row r="66" spans="1:8" s="131" customFormat="1" x14ac:dyDescent="0.25">
      <c r="A66" s="129"/>
      <c r="B66" s="129"/>
      <c r="C66" s="129"/>
      <c r="D66" s="129"/>
      <c r="E66" s="129"/>
      <c r="F66" s="129"/>
      <c r="G66" s="129"/>
      <c r="H66" s="129"/>
    </row>
    <row r="67" spans="1:8" s="131" customFormat="1" x14ac:dyDescent="0.25">
      <c r="A67" s="129"/>
      <c r="B67" s="129"/>
      <c r="C67" s="129"/>
      <c r="D67" s="129"/>
      <c r="E67" s="129"/>
      <c r="F67" s="129"/>
      <c r="G67" s="129"/>
      <c r="H67" s="129"/>
    </row>
    <row r="68" spans="1:8" s="131" customFormat="1" x14ac:dyDescent="0.25">
      <c r="A68" s="129"/>
      <c r="B68" s="129"/>
      <c r="C68" s="129"/>
      <c r="D68" s="129"/>
      <c r="E68" s="129"/>
      <c r="F68" s="129"/>
      <c r="G68" s="129"/>
      <c r="H68" s="129"/>
    </row>
    <row r="69" spans="1:8" s="131" customFormat="1" x14ac:dyDescent="0.25">
      <c r="A69" s="129"/>
      <c r="B69" s="129"/>
      <c r="C69" s="129"/>
      <c r="D69" s="129"/>
      <c r="E69" s="129"/>
      <c r="F69" s="129"/>
      <c r="G69" s="129"/>
      <c r="H69" s="129"/>
    </row>
    <row r="70" spans="1:8" s="131" customFormat="1" x14ac:dyDescent="0.25">
      <c r="A70" s="129"/>
      <c r="B70" s="129"/>
      <c r="C70" s="129"/>
      <c r="D70" s="129"/>
      <c r="E70" s="129"/>
      <c r="F70" s="129"/>
      <c r="G70" s="129"/>
      <c r="H70" s="129"/>
    </row>
    <row r="71" spans="1:8" s="131" customFormat="1" x14ac:dyDescent="0.25">
      <c r="A71" s="129"/>
      <c r="B71" s="129"/>
      <c r="C71" s="129"/>
      <c r="D71" s="129"/>
      <c r="E71" s="129"/>
      <c r="F71" s="129"/>
      <c r="G71" s="129"/>
      <c r="H71" s="129"/>
    </row>
  </sheetData>
  <sheetProtection algorithmName="SHA-512" hashValue="4F5vOz4G+wYO6STbZPlxEc+D968esjbuKbi1SWYv2hGxw0ntpV6LaYNqiXQVQ+/rakpLFvJCJzLwkpB0jQ+v4g==" saltValue="YNSu5kJJtG68T5VyowghYg==" spinCount="100000" sheet="1" objects="1" scenarios="1" selectLockedCells="1"/>
  <protectedRanges>
    <protectedRange sqref="E32 C31:E31 C20 C12:C14 D16:F16 D12:E15 C17 D19:F19 D20:E21 D17:E18 C24:C25 D27:F27 D24:E26 C28:E29 B33 D33:E35 C34:C35" name="Bereich6_1_1_1"/>
    <protectedRange sqref="B31 C15 C21 C18 C26:C27" name="Bereich8_1_1_1"/>
    <protectedRange sqref="B8:B10 C8:C9" name="Bereich6_1_3"/>
    <protectedRange sqref="C10 D8:D9 F8:G8" name="Bereich6_1_2_2"/>
    <protectedRange sqref="F9:G10" name="Bereich6_1_2_1_1"/>
  </protectedRanges>
  <mergeCells count="26">
    <mergeCell ref="C19:H19"/>
    <mergeCell ref="B38:D38"/>
    <mergeCell ref="F38:H38"/>
    <mergeCell ref="B34:D34"/>
    <mergeCell ref="E34:F34"/>
    <mergeCell ref="G34:H34"/>
    <mergeCell ref="C22:H22"/>
    <mergeCell ref="B24:H24"/>
    <mergeCell ref="C27:H27"/>
    <mergeCell ref="B31:H31"/>
    <mergeCell ref="B33:D33"/>
    <mergeCell ref="E33:F33"/>
    <mergeCell ref="G33:H33"/>
    <mergeCell ref="E9:H9"/>
    <mergeCell ref="B7:G7"/>
    <mergeCell ref="B12:H12"/>
    <mergeCell ref="C16:H16"/>
    <mergeCell ref="B2:H2"/>
    <mergeCell ref="B3:H3"/>
    <mergeCell ref="B4:H4"/>
    <mergeCell ref="B8:D8"/>
    <mergeCell ref="E8:H8"/>
    <mergeCell ref="B9:D9"/>
    <mergeCell ref="B10:D10"/>
    <mergeCell ref="E10:H10"/>
    <mergeCell ref="B5:H5"/>
  </mergeCells>
  <hyperlinks>
    <hyperlink ref="B3:H3" r:id="rId1" display="gemäß Empfehlung der Kommission vom 6. Mai 2003 betreffend die Definition der Kleinstunternehmen sowie der kleinen und mittleren Unternehmen (2003/361/EG), veröffentlicht ABl. L 124/36 vom 20.05.2003 "/>
    <hyperlink ref="B5:H5" r:id="rId2" display="Benutzerleitfaden zur Definition von KMU 2015"/>
  </hyperlinks>
  <printOptions horizontalCentered="1"/>
  <pageMargins left="0.59055118110236227" right="0.11811023622047245" top="0.51181102362204722" bottom="0.35433070866141736" header="0.35433070866141736" footer="0.19685039370078741"/>
  <pageSetup paperSize="9" scale="59" orientation="portrait" r:id="rId3"/>
  <headerFooter alignWithMargins="0">
    <oddHeader>&amp;L&amp;"Arial,Fett"&amp;14&amp;UAnlage zum Antrag</oddHeader>
    <oddFooter>&amp;LAntrag Förderprogramm Coaching Geschäftsmodelle, &amp;A, Stand Februar 2021&amp;RSeite &amp;P von &amp;N</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6386" r:id="rId6" name="Check Box 2">
              <controlPr locked="0" defaultSize="0" autoFill="0" autoLine="0" autoPict="0">
                <anchor moveWithCells="1">
                  <from>
                    <xdr:col>1</xdr:col>
                    <xdr:colOff>66675</xdr:colOff>
                    <xdr:row>14</xdr:row>
                    <xdr:rowOff>76200</xdr:rowOff>
                  </from>
                  <to>
                    <xdr:col>1</xdr:col>
                    <xdr:colOff>266700</xdr:colOff>
                    <xdr:row>14</xdr:row>
                    <xdr:rowOff>180975</xdr:rowOff>
                  </to>
                </anchor>
              </controlPr>
            </control>
          </mc:Choice>
        </mc:AlternateContent>
        <mc:AlternateContent xmlns:mc="http://schemas.openxmlformats.org/markup-compatibility/2006">
          <mc:Choice Requires="x14">
            <control shapeId="16388" r:id="rId7" name="Check Box 4">
              <controlPr locked="0" defaultSize="0" autoFill="0" autoLine="0" autoPict="0">
                <anchor moveWithCells="1">
                  <from>
                    <xdr:col>1</xdr:col>
                    <xdr:colOff>104775</xdr:colOff>
                    <xdr:row>17</xdr:row>
                    <xdr:rowOff>66675</xdr:rowOff>
                  </from>
                  <to>
                    <xdr:col>1</xdr:col>
                    <xdr:colOff>304800</xdr:colOff>
                    <xdr:row>17</xdr:row>
                    <xdr:rowOff>180975</xdr:rowOff>
                  </to>
                </anchor>
              </controlPr>
            </control>
          </mc:Choice>
        </mc:AlternateContent>
        <mc:AlternateContent xmlns:mc="http://schemas.openxmlformats.org/markup-compatibility/2006">
          <mc:Choice Requires="x14">
            <control shapeId="16395" r:id="rId8" name="Check Box 11">
              <controlPr locked="0" defaultSize="0" autoFill="0" autoLine="0" autoPict="0">
                <anchor moveWithCells="1">
                  <from>
                    <xdr:col>1</xdr:col>
                    <xdr:colOff>114300</xdr:colOff>
                    <xdr:row>25</xdr:row>
                    <xdr:rowOff>114300</xdr:rowOff>
                  </from>
                  <to>
                    <xdr:col>1</xdr:col>
                    <xdr:colOff>314325</xdr:colOff>
                    <xdr:row>25</xdr:row>
                    <xdr:rowOff>219075</xdr:rowOff>
                  </to>
                </anchor>
              </controlPr>
            </control>
          </mc:Choice>
        </mc:AlternateContent>
        <mc:AlternateContent xmlns:mc="http://schemas.openxmlformats.org/markup-compatibility/2006">
          <mc:Choice Requires="x14">
            <control shapeId="16396" r:id="rId9" name="Check Box 12">
              <controlPr locked="0" defaultSize="0" autoFill="0" autoLine="0" autoPict="0">
                <anchor moveWithCells="1">
                  <from>
                    <xdr:col>1</xdr:col>
                    <xdr:colOff>85725</xdr:colOff>
                    <xdr:row>20</xdr:row>
                    <xdr:rowOff>66675</xdr:rowOff>
                  </from>
                  <to>
                    <xdr:col>1</xdr:col>
                    <xdr:colOff>295275</xdr:colOff>
                    <xdr:row>20</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M58"/>
  <sheetViews>
    <sheetView showGridLines="0" zoomScaleNormal="100" workbookViewId="0">
      <selection activeCell="B17" sqref="B17:F25"/>
    </sheetView>
  </sheetViews>
  <sheetFormatPr baseColWidth="10" defaultRowHeight="12.75" x14ac:dyDescent="0.2"/>
  <cols>
    <col min="1" max="1" width="5.140625" customWidth="1"/>
    <col min="3" max="3" width="34.85546875" customWidth="1"/>
    <col min="4" max="4" width="26.140625" customWidth="1"/>
    <col min="5" max="5" width="29.85546875" customWidth="1"/>
    <col min="6" max="6" width="28.42578125" customWidth="1"/>
    <col min="7" max="7" width="5.85546875" customWidth="1"/>
  </cols>
  <sheetData>
    <row r="1" spans="1:7" ht="12.6" customHeight="1" x14ac:dyDescent="0.2">
      <c r="A1" s="384"/>
      <c r="B1" s="385"/>
      <c r="C1" s="385"/>
      <c r="D1" s="385"/>
      <c r="E1" s="385"/>
      <c r="F1" s="385"/>
      <c r="G1" s="386"/>
    </row>
    <row r="2" spans="1:7" s="38" customFormat="1" ht="38.25" customHeight="1" x14ac:dyDescent="0.4">
      <c r="A2" s="387"/>
      <c r="B2" s="577" t="s">
        <v>1</v>
      </c>
      <c r="C2" s="578"/>
      <c r="D2" s="578"/>
      <c r="E2" s="578"/>
      <c r="F2" s="578"/>
      <c r="G2" s="388"/>
    </row>
    <row r="3" spans="1:7" s="38" customFormat="1" ht="9" customHeight="1" x14ac:dyDescent="0.4">
      <c r="A3" s="387"/>
      <c r="B3" s="389"/>
      <c r="C3" s="389"/>
      <c r="D3" s="389"/>
      <c r="E3" s="389"/>
      <c r="F3" s="389"/>
      <c r="G3" s="388"/>
    </row>
    <row r="4" spans="1:7" s="38" customFormat="1" ht="7.5" customHeight="1" x14ac:dyDescent="0.4">
      <c r="A4" s="387"/>
      <c r="B4" s="389"/>
      <c r="C4" s="389"/>
      <c r="D4" s="389"/>
      <c r="E4" s="389"/>
      <c r="F4" s="389"/>
      <c r="G4" s="388"/>
    </row>
    <row r="5" spans="1:7" s="42" customFormat="1" ht="19.5" customHeight="1" x14ac:dyDescent="0.2">
      <c r="A5" s="390"/>
      <c r="B5" s="391"/>
      <c r="C5" s="392"/>
      <c r="D5" s="392"/>
      <c r="E5" s="393"/>
      <c r="F5" s="393"/>
      <c r="G5" s="394"/>
    </row>
    <row r="6" spans="1:7" s="2" customFormat="1" ht="30.2" customHeight="1" x14ac:dyDescent="0.2">
      <c r="A6" s="395"/>
      <c r="B6" s="579" t="s">
        <v>23</v>
      </c>
      <c r="C6" s="579"/>
      <c r="D6" s="580" t="str">
        <f>IF(Antrag!D18="","",Antrag!D18)</f>
        <v/>
      </c>
      <c r="E6" s="580"/>
      <c r="F6" s="580"/>
      <c r="G6" s="396"/>
    </row>
    <row r="7" spans="1:7" s="2" customFormat="1" ht="12.75" customHeight="1" x14ac:dyDescent="0.2">
      <c r="A7" s="395"/>
      <c r="B7" s="397"/>
      <c r="C7" s="397"/>
      <c r="D7" s="398"/>
      <c r="E7" s="398"/>
      <c r="F7" s="398"/>
      <c r="G7" s="396"/>
    </row>
    <row r="8" spans="1:7" ht="45" customHeight="1" x14ac:dyDescent="0.2">
      <c r="A8" s="399"/>
      <c r="B8" s="564" t="s">
        <v>225</v>
      </c>
      <c r="C8" s="564"/>
      <c r="D8" s="564"/>
      <c r="E8" s="564"/>
      <c r="F8" s="564"/>
      <c r="G8" s="400"/>
    </row>
    <row r="9" spans="1:7" ht="15" customHeight="1" x14ac:dyDescent="0.2">
      <c r="A9" s="399"/>
      <c r="B9" s="576" t="s">
        <v>226</v>
      </c>
      <c r="C9" s="576"/>
      <c r="D9" s="576"/>
      <c r="E9" s="576"/>
      <c r="F9" s="576"/>
      <c r="G9" s="400"/>
    </row>
    <row r="10" spans="1:7" ht="5.25" customHeight="1" x14ac:dyDescent="0.25">
      <c r="A10" s="399"/>
      <c r="B10" s="401"/>
      <c r="C10" s="401"/>
      <c r="D10" s="401"/>
      <c r="E10" s="401"/>
      <c r="F10" s="401"/>
      <c r="G10" s="400"/>
    </row>
    <row r="11" spans="1:7" ht="39.200000000000003" customHeight="1" x14ac:dyDescent="0.2">
      <c r="A11" s="399"/>
      <c r="B11" s="406" t="s">
        <v>33</v>
      </c>
      <c r="C11" s="575" t="s">
        <v>222</v>
      </c>
      <c r="D11" s="575"/>
      <c r="E11" s="575"/>
      <c r="F11" s="575"/>
      <c r="G11" s="400"/>
    </row>
    <row r="12" spans="1:7" ht="39.200000000000003" customHeight="1" x14ac:dyDescent="0.2">
      <c r="A12" s="399"/>
      <c r="B12" s="406" t="s">
        <v>33</v>
      </c>
      <c r="C12" s="575" t="s">
        <v>223</v>
      </c>
      <c r="D12" s="575"/>
      <c r="E12" s="575"/>
      <c r="F12" s="575"/>
      <c r="G12" s="400"/>
    </row>
    <row r="13" spans="1:7" ht="39.200000000000003" customHeight="1" x14ac:dyDescent="0.2">
      <c r="A13" s="399"/>
      <c r="B13" s="406" t="s">
        <v>33</v>
      </c>
      <c r="C13" s="575" t="s">
        <v>224</v>
      </c>
      <c r="D13" s="575"/>
      <c r="E13" s="575"/>
      <c r="F13" s="575"/>
      <c r="G13" s="400"/>
    </row>
    <row r="14" spans="1:7" ht="33.6" customHeight="1" x14ac:dyDescent="0.2">
      <c r="A14" s="399"/>
      <c r="B14" s="575" t="s">
        <v>276</v>
      </c>
      <c r="C14" s="575"/>
      <c r="D14" s="575"/>
      <c r="E14" s="575"/>
      <c r="F14" s="575"/>
      <c r="G14" s="400"/>
    </row>
    <row r="15" spans="1:7" s="44" customFormat="1" ht="48.2" customHeight="1" x14ac:dyDescent="0.2">
      <c r="A15" s="402"/>
      <c r="B15" s="564" t="s">
        <v>165</v>
      </c>
      <c r="C15" s="565"/>
      <c r="D15" s="565"/>
      <c r="E15" s="565"/>
      <c r="F15" s="565"/>
      <c r="G15" s="403"/>
    </row>
    <row r="16" spans="1:7" x14ac:dyDescent="0.2">
      <c r="A16" s="399"/>
      <c r="B16" s="404"/>
      <c r="C16" s="405"/>
      <c r="D16" s="405"/>
      <c r="E16" s="405"/>
      <c r="F16" s="405"/>
      <c r="G16" s="400"/>
    </row>
    <row r="17" spans="1:13" s="1" customFormat="1" ht="17.100000000000001" customHeight="1" x14ac:dyDescent="0.2">
      <c r="A17" s="407"/>
      <c r="B17" s="572"/>
      <c r="C17" s="573"/>
      <c r="D17" s="573"/>
      <c r="E17" s="573"/>
      <c r="F17" s="574"/>
      <c r="G17" s="408"/>
      <c r="H17" s="40"/>
      <c r="I17" s="4"/>
      <c r="J17" s="4"/>
      <c r="K17" s="4"/>
      <c r="L17" s="4"/>
      <c r="M17" s="41"/>
    </row>
    <row r="18" spans="1:13" s="1" customFormat="1" ht="17.100000000000001" customHeight="1" x14ac:dyDescent="0.2">
      <c r="A18" s="407"/>
      <c r="B18" s="566"/>
      <c r="C18" s="567"/>
      <c r="D18" s="567"/>
      <c r="E18" s="567"/>
      <c r="F18" s="568"/>
      <c r="G18" s="408"/>
      <c r="H18" s="40"/>
      <c r="I18" s="4"/>
      <c r="J18" s="4"/>
      <c r="K18" s="4"/>
      <c r="L18" s="4"/>
      <c r="M18" s="41"/>
    </row>
    <row r="19" spans="1:13" s="1" customFormat="1" ht="17.100000000000001" customHeight="1" x14ac:dyDescent="0.2">
      <c r="A19" s="407"/>
      <c r="B19" s="566"/>
      <c r="C19" s="567"/>
      <c r="D19" s="567"/>
      <c r="E19" s="567"/>
      <c r="F19" s="568"/>
      <c r="G19" s="408"/>
      <c r="H19" s="40"/>
      <c r="I19" s="4"/>
      <c r="J19" s="4"/>
      <c r="K19" s="4"/>
      <c r="L19" s="4"/>
      <c r="M19" s="41"/>
    </row>
    <row r="20" spans="1:13" s="1" customFormat="1" ht="17.100000000000001" customHeight="1" x14ac:dyDescent="0.2">
      <c r="A20" s="407"/>
      <c r="B20" s="566"/>
      <c r="C20" s="567"/>
      <c r="D20" s="567"/>
      <c r="E20" s="567"/>
      <c r="F20" s="568"/>
      <c r="G20" s="408"/>
      <c r="H20" s="40"/>
      <c r="I20" s="4"/>
      <c r="J20" s="4"/>
      <c r="K20" s="4"/>
      <c r="L20" s="4"/>
      <c r="M20" s="41"/>
    </row>
    <row r="21" spans="1:13" s="1" customFormat="1" ht="17.100000000000001" customHeight="1" x14ac:dyDescent="0.2">
      <c r="A21" s="407"/>
      <c r="B21" s="566"/>
      <c r="C21" s="567"/>
      <c r="D21" s="567"/>
      <c r="E21" s="567"/>
      <c r="F21" s="568"/>
      <c r="G21" s="408"/>
      <c r="H21" s="40"/>
      <c r="I21" s="4"/>
      <c r="J21" s="4"/>
      <c r="K21" s="4"/>
      <c r="L21" s="4"/>
      <c r="M21" s="41"/>
    </row>
    <row r="22" spans="1:13" s="1" customFormat="1" ht="17.100000000000001" customHeight="1" x14ac:dyDescent="0.2">
      <c r="A22" s="407"/>
      <c r="B22" s="566"/>
      <c r="C22" s="567"/>
      <c r="D22" s="567"/>
      <c r="E22" s="567"/>
      <c r="F22" s="568"/>
      <c r="G22" s="408"/>
      <c r="H22" s="40"/>
      <c r="I22" s="4"/>
      <c r="J22" s="4"/>
      <c r="K22" s="4"/>
      <c r="L22" s="4"/>
      <c r="M22" s="41"/>
    </row>
    <row r="23" spans="1:13" s="1" customFormat="1" ht="17.100000000000001" customHeight="1" x14ac:dyDescent="0.2">
      <c r="A23" s="407"/>
      <c r="B23" s="566"/>
      <c r="C23" s="567"/>
      <c r="D23" s="567"/>
      <c r="E23" s="567"/>
      <c r="F23" s="568"/>
      <c r="G23" s="408"/>
      <c r="H23" s="40"/>
      <c r="I23" s="4"/>
      <c r="J23" s="4"/>
      <c r="K23" s="4"/>
      <c r="L23" s="4"/>
      <c r="M23" s="41"/>
    </row>
    <row r="24" spans="1:13" s="1" customFormat="1" ht="17.100000000000001" customHeight="1" x14ac:dyDescent="0.2">
      <c r="A24" s="407"/>
      <c r="B24" s="566"/>
      <c r="C24" s="567"/>
      <c r="D24" s="567"/>
      <c r="E24" s="567"/>
      <c r="F24" s="568"/>
      <c r="G24" s="408"/>
      <c r="H24" s="40"/>
      <c r="I24" s="4"/>
      <c r="J24" s="4"/>
      <c r="K24" s="4"/>
      <c r="L24" s="4"/>
      <c r="M24" s="41"/>
    </row>
    <row r="25" spans="1:13" s="1" customFormat="1" ht="17.100000000000001" customHeight="1" x14ac:dyDescent="0.2">
      <c r="A25" s="407"/>
      <c r="B25" s="566"/>
      <c r="C25" s="567"/>
      <c r="D25" s="567"/>
      <c r="E25" s="567"/>
      <c r="F25" s="568"/>
      <c r="G25" s="408"/>
      <c r="H25" s="40"/>
      <c r="I25" s="4"/>
      <c r="J25" s="4"/>
      <c r="K25" s="4"/>
      <c r="L25" s="4"/>
      <c r="M25" s="41"/>
    </row>
    <row r="26" spans="1:13" s="1" customFormat="1" ht="17.100000000000001" customHeight="1" x14ac:dyDescent="0.2">
      <c r="A26" s="407"/>
      <c r="B26" s="566"/>
      <c r="C26" s="567"/>
      <c r="D26" s="567"/>
      <c r="E26" s="567"/>
      <c r="F26" s="568"/>
      <c r="G26" s="408"/>
      <c r="H26" s="40"/>
      <c r="I26" s="4"/>
      <c r="J26" s="4"/>
      <c r="K26" s="4"/>
      <c r="L26" s="4"/>
      <c r="M26" s="41"/>
    </row>
    <row r="27" spans="1:13" s="1" customFormat="1" ht="17.100000000000001" customHeight="1" x14ac:dyDescent="0.2">
      <c r="A27" s="407"/>
      <c r="B27" s="566"/>
      <c r="C27" s="567"/>
      <c r="D27" s="567"/>
      <c r="E27" s="567"/>
      <c r="F27" s="568"/>
      <c r="G27" s="408"/>
      <c r="H27" s="40"/>
      <c r="I27" s="4"/>
      <c r="J27" s="4"/>
      <c r="K27" s="4"/>
      <c r="L27" s="4"/>
      <c r="M27" s="41"/>
    </row>
    <row r="28" spans="1:13" s="1" customFormat="1" ht="17.100000000000001" customHeight="1" x14ac:dyDescent="0.2">
      <c r="A28" s="407"/>
      <c r="B28" s="566"/>
      <c r="C28" s="567"/>
      <c r="D28" s="567"/>
      <c r="E28" s="567"/>
      <c r="F28" s="568"/>
      <c r="G28" s="408"/>
      <c r="H28" s="40"/>
      <c r="I28" s="4"/>
      <c r="J28" s="4"/>
      <c r="K28" s="4"/>
      <c r="L28" s="4"/>
      <c r="M28" s="41"/>
    </row>
    <row r="29" spans="1:13" s="1" customFormat="1" ht="17.100000000000001" customHeight="1" x14ac:dyDescent="0.2">
      <c r="A29" s="407"/>
      <c r="B29" s="566"/>
      <c r="C29" s="567"/>
      <c r="D29" s="567"/>
      <c r="E29" s="567"/>
      <c r="F29" s="568"/>
      <c r="G29" s="408"/>
      <c r="H29" s="40"/>
      <c r="I29" s="4"/>
      <c r="J29" s="4"/>
      <c r="K29" s="4"/>
      <c r="L29" s="4"/>
      <c r="M29" s="41"/>
    </row>
    <row r="30" spans="1:13" s="1" customFormat="1" ht="17.100000000000001" customHeight="1" x14ac:dyDescent="0.2">
      <c r="A30" s="407"/>
      <c r="B30" s="566"/>
      <c r="C30" s="567"/>
      <c r="D30" s="567"/>
      <c r="E30" s="567"/>
      <c r="F30" s="568"/>
      <c r="G30" s="408"/>
      <c r="H30" s="40"/>
      <c r="I30" s="4"/>
      <c r="J30" s="4"/>
      <c r="K30" s="4"/>
      <c r="L30" s="4"/>
      <c r="M30" s="41"/>
    </row>
    <row r="31" spans="1:13" s="1" customFormat="1" ht="17.100000000000001" customHeight="1" x14ac:dyDescent="0.2">
      <c r="A31" s="407"/>
      <c r="B31" s="566"/>
      <c r="C31" s="567"/>
      <c r="D31" s="567"/>
      <c r="E31" s="567"/>
      <c r="F31" s="568"/>
      <c r="G31" s="408"/>
      <c r="H31" s="40"/>
      <c r="I31" s="4"/>
      <c r="J31" s="4"/>
      <c r="K31" s="4"/>
      <c r="L31" s="4"/>
      <c r="M31" s="41"/>
    </row>
    <row r="32" spans="1:13" s="1" customFormat="1" ht="17.100000000000001" customHeight="1" x14ac:dyDescent="0.2">
      <c r="A32" s="407"/>
      <c r="B32" s="566"/>
      <c r="C32" s="567"/>
      <c r="D32" s="567"/>
      <c r="E32" s="567"/>
      <c r="F32" s="568"/>
      <c r="G32" s="408"/>
      <c r="H32" s="40"/>
      <c r="I32" s="4"/>
      <c r="J32" s="4"/>
      <c r="K32" s="4"/>
      <c r="L32" s="4"/>
      <c r="M32" s="41"/>
    </row>
    <row r="33" spans="1:13" s="1" customFormat="1" ht="17.100000000000001" customHeight="1" x14ac:dyDescent="0.2">
      <c r="A33" s="407"/>
      <c r="B33" s="566"/>
      <c r="C33" s="567"/>
      <c r="D33" s="567"/>
      <c r="E33" s="567"/>
      <c r="F33" s="568"/>
      <c r="G33" s="408"/>
      <c r="H33" s="40"/>
      <c r="I33" s="4"/>
      <c r="J33" s="4"/>
      <c r="K33" s="4"/>
      <c r="L33" s="4"/>
      <c r="M33" s="41"/>
    </row>
    <row r="34" spans="1:13" s="1" customFormat="1" ht="17.100000000000001" customHeight="1" x14ac:dyDescent="0.2">
      <c r="A34" s="407"/>
      <c r="B34" s="566"/>
      <c r="C34" s="567"/>
      <c r="D34" s="567"/>
      <c r="E34" s="567"/>
      <c r="F34" s="568"/>
      <c r="G34" s="408"/>
      <c r="H34" s="40"/>
      <c r="I34" s="4"/>
      <c r="J34" s="4"/>
      <c r="K34" s="4"/>
      <c r="L34" s="4"/>
      <c r="M34" s="41"/>
    </row>
    <row r="35" spans="1:13" s="1" customFormat="1" ht="17.100000000000001" customHeight="1" x14ac:dyDescent="0.2">
      <c r="A35" s="407"/>
      <c r="B35" s="566"/>
      <c r="C35" s="567"/>
      <c r="D35" s="567"/>
      <c r="E35" s="567"/>
      <c r="F35" s="568"/>
      <c r="G35" s="408"/>
      <c r="H35" s="40"/>
      <c r="I35" s="4"/>
      <c r="J35" s="4"/>
      <c r="K35" s="4"/>
      <c r="L35" s="4"/>
      <c r="M35" s="41"/>
    </row>
    <row r="36" spans="1:13" s="1" customFormat="1" ht="17.100000000000001" customHeight="1" x14ac:dyDescent="0.2">
      <c r="A36" s="407"/>
      <c r="B36" s="566"/>
      <c r="C36" s="567"/>
      <c r="D36" s="567"/>
      <c r="E36" s="567"/>
      <c r="F36" s="568"/>
      <c r="G36" s="408"/>
      <c r="H36" s="40"/>
      <c r="I36" s="4"/>
      <c r="J36" s="4"/>
      <c r="K36" s="4"/>
      <c r="L36" s="4"/>
      <c r="M36" s="41"/>
    </row>
    <row r="37" spans="1:13" s="1" customFormat="1" ht="17.100000000000001" customHeight="1" x14ac:dyDescent="0.2">
      <c r="A37" s="407"/>
      <c r="B37" s="566"/>
      <c r="C37" s="567"/>
      <c r="D37" s="567"/>
      <c r="E37" s="567"/>
      <c r="F37" s="568"/>
      <c r="G37" s="408"/>
      <c r="H37" s="40"/>
      <c r="I37" s="4"/>
      <c r="J37" s="4"/>
      <c r="K37" s="4"/>
      <c r="L37" s="4"/>
      <c r="M37" s="41"/>
    </row>
    <row r="38" spans="1:13" s="1" customFormat="1" ht="17.100000000000001" customHeight="1" x14ac:dyDescent="0.2">
      <c r="A38" s="407"/>
      <c r="B38" s="566"/>
      <c r="C38" s="567"/>
      <c r="D38" s="567"/>
      <c r="E38" s="567"/>
      <c r="F38" s="568"/>
      <c r="G38" s="408"/>
      <c r="H38" s="40"/>
      <c r="I38" s="4"/>
      <c r="J38" s="4"/>
      <c r="K38" s="4"/>
      <c r="L38" s="4"/>
      <c r="M38" s="41"/>
    </row>
    <row r="39" spans="1:13" s="1" customFormat="1" ht="17.100000000000001" customHeight="1" x14ac:dyDescent="0.2">
      <c r="A39" s="407"/>
      <c r="B39" s="566"/>
      <c r="C39" s="567"/>
      <c r="D39" s="567"/>
      <c r="E39" s="567"/>
      <c r="F39" s="568"/>
      <c r="G39" s="408"/>
      <c r="H39" s="40"/>
      <c r="I39" s="4"/>
      <c r="J39" s="4"/>
      <c r="K39" s="4"/>
      <c r="L39" s="4"/>
      <c r="M39" s="41"/>
    </row>
    <row r="40" spans="1:13" s="1" customFormat="1" ht="17.100000000000001" customHeight="1" x14ac:dyDescent="0.2">
      <c r="A40" s="407"/>
      <c r="B40" s="566"/>
      <c r="C40" s="567"/>
      <c r="D40" s="567"/>
      <c r="E40" s="567"/>
      <c r="F40" s="568"/>
      <c r="G40" s="408"/>
      <c r="H40" s="40"/>
      <c r="I40" s="4"/>
      <c r="J40" s="4"/>
      <c r="K40" s="4"/>
      <c r="L40" s="4"/>
      <c r="M40" s="41"/>
    </row>
    <row r="41" spans="1:13" s="1" customFormat="1" ht="17.100000000000001" customHeight="1" x14ac:dyDescent="0.2">
      <c r="A41" s="407"/>
      <c r="B41" s="566"/>
      <c r="C41" s="567"/>
      <c r="D41" s="567"/>
      <c r="E41" s="567"/>
      <c r="F41" s="568"/>
      <c r="G41" s="408"/>
      <c r="H41" s="40"/>
      <c r="I41" s="4"/>
      <c r="J41" s="4"/>
      <c r="K41" s="4"/>
      <c r="L41" s="4"/>
      <c r="M41" s="41"/>
    </row>
    <row r="42" spans="1:13" s="1" customFormat="1" ht="17.100000000000001" customHeight="1" x14ac:dyDescent="0.2">
      <c r="A42" s="407"/>
      <c r="B42" s="566"/>
      <c r="C42" s="567"/>
      <c r="D42" s="567"/>
      <c r="E42" s="567"/>
      <c r="F42" s="568"/>
      <c r="G42" s="408"/>
      <c r="H42" s="40"/>
      <c r="I42" s="4"/>
      <c r="J42" s="4"/>
      <c r="K42" s="4"/>
      <c r="L42" s="4"/>
      <c r="M42" s="41"/>
    </row>
    <row r="43" spans="1:13" s="1" customFormat="1" ht="17.100000000000001" customHeight="1" x14ac:dyDescent="0.2">
      <c r="A43" s="407"/>
      <c r="B43" s="566"/>
      <c r="C43" s="567"/>
      <c r="D43" s="567"/>
      <c r="E43" s="567"/>
      <c r="F43" s="568"/>
      <c r="G43" s="408"/>
      <c r="H43" s="40"/>
      <c r="I43" s="4"/>
      <c r="J43" s="4"/>
      <c r="K43" s="4"/>
      <c r="L43" s="4"/>
      <c r="M43" s="41"/>
    </row>
    <row r="44" spans="1:13" s="1" customFormat="1" ht="17.100000000000001" customHeight="1" x14ac:dyDescent="0.2">
      <c r="A44" s="407"/>
      <c r="B44" s="566"/>
      <c r="C44" s="567"/>
      <c r="D44" s="567"/>
      <c r="E44" s="567"/>
      <c r="F44" s="568"/>
      <c r="G44" s="408"/>
      <c r="H44" s="40"/>
      <c r="I44" s="4"/>
      <c r="J44" s="4"/>
      <c r="K44" s="4"/>
      <c r="L44" s="4"/>
      <c r="M44" s="41"/>
    </row>
    <row r="45" spans="1:13" s="1" customFormat="1" ht="17.100000000000001" customHeight="1" x14ac:dyDescent="0.2">
      <c r="A45" s="407"/>
      <c r="B45" s="566"/>
      <c r="C45" s="567"/>
      <c r="D45" s="567"/>
      <c r="E45" s="567"/>
      <c r="F45" s="568"/>
      <c r="G45" s="408"/>
      <c r="H45" s="40"/>
      <c r="I45" s="4"/>
      <c r="J45" s="4"/>
      <c r="K45" s="4"/>
      <c r="L45" s="4"/>
      <c r="M45" s="41"/>
    </row>
    <row r="46" spans="1:13" s="1" customFormat="1" ht="17.100000000000001" customHeight="1" x14ac:dyDescent="0.2">
      <c r="A46" s="407"/>
      <c r="B46" s="566"/>
      <c r="C46" s="567"/>
      <c r="D46" s="567"/>
      <c r="E46" s="567"/>
      <c r="F46" s="568"/>
      <c r="G46" s="408"/>
      <c r="H46" s="40"/>
      <c r="I46" s="4"/>
      <c r="J46" s="4"/>
      <c r="K46" s="4"/>
      <c r="L46" s="4"/>
      <c r="M46" s="41"/>
    </row>
    <row r="47" spans="1:13" s="1" customFormat="1" ht="17.100000000000001" customHeight="1" x14ac:dyDescent="0.2">
      <c r="A47" s="407"/>
      <c r="B47" s="566"/>
      <c r="C47" s="567"/>
      <c r="D47" s="567"/>
      <c r="E47" s="567"/>
      <c r="F47" s="568"/>
      <c r="G47" s="408"/>
      <c r="H47" s="40"/>
      <c r="I47" s="4"/>
      <c r="J47" s="4"/>
      <c r="K47" s="4"/>
      <c r="L47" s="4"/>
      <c r="M47" s="41"/>
    </row>
    <row r="48" spans="1:13" s="1" customFormat="1" ht="17.100000000000001" customHeight="1" x14ac:dyDescent="0.2">
      <c r="A48" s="407"/>
      <c r="B48" s="566"/>
      <c r="C48" s="567"/>
      <c r="D48" s="567"/>
      <c r="E48" s="567"/>
      <c r="F48" s="568"/>
      <c r="G48" s="408"/>
      <c r="H48" s="40"/>
      <c r="I48" s="4"/>
      <c r="J48" s="4"/>
      <c r="K48" s="4"/>
      <c r="L48" s="4"/>
      <c r="M48" s="41"/>
    </row>
    <row r="49" spans="1:13" s="1" customFormat="1" ht="17.100000000000001" customHeight="1" x14ac:dyDescent="0.2">
      <c r="A49" s="407"/>
      <c r="B49" s="566"/>
      <c r="C49" s="567"/>
      <c r="D49" s="567"/>
      <c r="E49" s="567"/>
      <c r="F49" s="568"/>
      <c r="G49" s="408"/>
      <c r="H49" s="40"/>
      <c r="I49" s="4"/>
      <c r="J49" s="4"/>
      <c r="K49" s="4"/>
      <c r="L49" s="4"/>
      <c r="M49" s="41"/>
    </row>
    <row r="50" spans="1:13" s="1" customFormat="1" ht="17.100000000000001" customHeight="1" x14ac:dyDescent="0.2">
      <c r="A50" s="407"/>
      <c r="B50" s="566"/>
      <c r="C50" s="567"/>
      <c r="D50" s="567"/>
      <c r="E50" s="567"/>
      <c r="F50" s="568"/>
      <c r="G50" s="408"/>
      <c r="H50" s="40"/>
      <c r="I50" s="4"/>
      <c r="J50" s="4"/>
      <c r="K50" s="4"/>
      <c r="L50" s="4"/>
      <c r="M50" s="41"/>
    </row>
    <row r="51" spans="1:13" s="1" customFormat="1" ht="17.100000000000001" customHeight="1" x14ac:dyDescent="0.2">
      <c r="A51" s="407"/>
      <c r="B51" s="566"/>
      <c r="C51" s="567"/>
      <c r="D51" s="567"/>
      <c r="E51" s="567"/>
      <c r="F51" s="568"/>
      <c r="G51" s="408"/>
      <c r="H51" s="40"/>
      <c r="I51" s="4"/>
      <c r="J51" s="4"/>
      <c r="K51" s="4"/>
      <c r="L51" s="4"/>
      <c r="M51" s="41"/>
    </row>
    <row r="52" spans="1:13" s="1" customFormat="1" ht="17.100000000000001" customHeight="1" x14ac:dyDescent="0.2">
      <c r="A52" s="407"/>
      <c r="B52" s="566"/>
      <c r="C52" s="567"/>
      <c r="D52" s="567"/>
      <c r="E52" s="567"/>
      <c r="F52" s="568"/>
      <c r="G52" s="408"/>
      <c r="H52" s="40"/>
      <c r="I52" s="4"/>
      <c r="J52" s="4"/>
      <c r="K52" s="4"/>
      <c r="L52" s="4"/>
      <c r="M52" s="41"/>
    </row>
    <row r="53" spans="1:13" s="1" customFormat="1" ht="17.100000000000001" customHeight="1" x14ac:dyDescent="0.2">
      <c r="A53" s="407"/>
      <c r="B53" s="566"/>
      <c r="C53" s="567"/>
      <c r="D53" s="567"/>
      <c r="E53" s="567"/>
      <c r="F53" s="568"/>
      <c r="G53" s="408"/>
      <c r="H53" s="40"/>
      <c r="I53" s="4"/>
      <c r="J53" s="4"/>
      <c r="K53" s="4"/>
      <c r="L53" s="4"/>
      <c r="M53" s="41"/>
    </row>
    <row r="54" spans="1:13" s="1" customFormat="1" ht="17.100000000000001" customHeight="1" x14ac:dyDescent="0.2">
      <c r="A54" s="407"/>
      <c r="B54" s="566"/>
      <c r="C54" s="567"/>
      <c r="D54" s="567"/>
      <c r="E54" s="567"/>
      <c r="F54" s="568"/>
      <c r="G54" s="408"/>
      <c r="H54" s="40"/>
      <c r="I54" s="4"/>
      <c r="J54" s="4"/>
      <c r="K54" s="4"/>
      <c r="L54" s="4"/>
      <c r="M54" s="41"/>
    </row>
    <row r="55" spans="1:13" s="1" customFormat="1" ht="17.100000000000001" customHeight="1" x14ac:dyDescent="0.2">
      <c r="A55" s="407"/>
      <c r="B55" s="566"/>
      <c r="C55" s="567"/>
      <c r="D55" s="567"/>
      <c r="E55" s="567"/>
      <c r="F55" s="568"/>
      <c r="G55" s="408"/>
      <c r="H55" s="40"/>
      <c r="I55" s="4"/>
      <c r="J55" s="4"/>
      <c r="K55" s="4"/>
      <c r="L55" s="4"/>
      <c r="M55" s="41"/>
    </row>
    <row r="56" spans="1:13" s="1" customFormat="1" ht="17.100000000000001" customHeight="1" x14ac:dyDescent="0.2">
      <c r="A56" s="407"/>
      <c r="B56" s="569"/>
      <c r="C56" s="570"/>
      <c r="D56" s="570"/>
      <c r="E56" s="570"/>
      <c r="F56" s="571"/>
      <c r="G56" s="408"/>
      <c r="H56" s="40"/>
      <c r="I56" s="4"/>
      <c r="J56" s="4"/>
      <c r="K56" s="4"/>
      <c r="L56" s="4"/>
      <c r="M56" s="41"/>
    </row>
    <row r="57" spans="1:13" s="1" customFormat="1" ht="17.100000000000001" customHeight="1" x14ac:dyDescent="0.2">
      <c r="A57" s="407"/>
      <c r="B57" s="410"/>
      <c r="C57" s="410"/>
      <c r="D57" s="410"/>
      <c r="E57" s="410"/>
      <c r="F57" s="410"/>
      <c r="G57" s="408"/>
      <c r="H57" s="40"/>
      <c r="I57" s="4"/>
      <c r="J57" s="4"/>
      <c r="K57" s="4"/>
      <c r="L57" s="4"/>
      <c r="M57" s="41"/>
    </row>
    <row r="58" spans="1:13" ht="21.75" customHeight="1" x14ac:dyDescent="0.2">
      <c r="A58" s="411"/>
      <c r="B58" s="412"/>
      <c r="C58" s="412"/>
      <c r="D58" s="412"/>
      <c r="E58" s="412"/>
      <c r="F58" s="412"/>
      <c r="G58" s="409"/>
    </row>
  </sheetData>
  <sheetProtection algorithmName="SHA-512" hashValue="qv+4JuyUJG4NkPD3h5VUutJsvQYKOCJZJJ8eQoVXcavWOTUzkGJhiZ1Y2sFKEbJjXx27WEcIycyfFXWmgyQaRA==" saltValue="okE3l76Nupg7ZkuI9YnFGQ==" spinCount="100000" sheet="1" objects="1" scenarios="1" selectLockedCells="1"/>
  <protectedRanges>
    <protectedRange sqref="B18:B22 B45:B50 C17:H25 B27:B31 C26:H52 B56:B57 B53:B55 B33:B34 B36:B40 B42:B43 C56:H57 B52 B24:B25 C53:H55" name="Bereich12_2"/>
  </protectedRanges>
  <mergeCells count="15">
    <mergeCell ref="B14:F14"/>
    <mergeCell ref="C12:F12"/>
    <mergeCell ref="C13:F13"/>
    <mergeCell ref="B9:F9"/>
    <mergeCell ref="B2:F2"/>
    <mergeCell ref="B8:F8"/>
    <mergeCell ref="B6:C6"/>
    <mergeCell ref="D6:F6"/>
    <mergeCell ref="C11:F11"/>
    <mergeCell ref="B15:F15"/>
    <mergeCell ref="B53:F56"/>
    <mergeCell ref="B17:F25"/>
    <mergeCell ref="B26:F34"/>
    <mergeCell ref="B35:F43"/>
    <mergeCell ref="B44:F52"/>
  </mergeCells>
  <phoneticPr fontId="0" type="noConversion"/>
  <dataValidations xWindow="518" yWindow="717" count="2">
    <dataValidation type="textLength" allowBlank="1" showInputMessage="1" showErrorMessage="1" error="Dieses Feld ist auf 1.000 Zeichen begrenzt!" promptTitle="Sehr geehrter Antragsteller," prompt="die Textlänge dieses Textfeldes ist aus technischen Gründen auf maximal 1.000 Zeichen bzw. 9 Zeilen begrenzt. _x000a_Bitte benutzen Sie für weitere Angaben das nächste Feld!" sqref="B17:H52">
      <formula1>0</formula1>
      <formula2>1000</formula2>
    </dataValidation>
    <dataValidation type="textLength" allowBlank="1" showInputMessage="1" showErrorMessage="1" error="Dieses Feld ist auf 1.000 Zeichen begrenzt!" promptTitle="Sehr geehrter Antragsteller," prompt="die Textlänge dieses Textfeldes ist aus technischen Gründen auf maximal 1.000 Zeichen bzw. 9 Zeilen begrenzt. " sqref="B53:H57">
      <formula1>0</formula1>
      <formula2>1000</formula2>
    </dataValidation>
  </dataValidations>
  <printOptions horizontalCentered="1"/>
  <pageMargins left="0.78740157480314965" right="0.59055118110236227" top="0.78740157480314965" bottom="0.78740157480314965" header="0.51181102362204722" footer="0.51181102362204722"/>
  <pageSetup paperSize="9" scale="62" orientation="portrait" r:id="rId1"/>
  <headerFooter alignWithMargins="0">
    <oddHeader>&amp;L&amp;"Arial,Fett"&amp;14&amp;UAnlage zum Antrag</oddHeader>
    <oddFooter>&amp;LAntrag Förderprogramm Coaching Geschäftsmodelle, &amp;A, Stand Februar 2021&amp;RSeite &amp;P von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O60"/>
  <sheetViews>
    <sheetView showGridLines="0" zoomScale="90" zoomScaleNormal="90" zoomScaleSheetLayoutView="100" workbookViewId="0">
      <selection activeCell="C41" sqref="C41"/>
    </sheetView>
  </sheetViews>
  <sheetFormatPr baseColWidth="10" defaultColWidth="11.42578125" defaultRowHeight="18" x14ac:dyDescent="0.25"/>
  <cols>
    <col min="1" max="1" width="3.140625" style="89" customWidth="1"/>
    <col min="2" max="2" width="2.42578125" style="89" customWidth="1"/>
    <col min="3" max="3" width="13.42578125" style="89" customWidth="1"/>
    <col min="4" max="4" width="22.42578125" style="89" customWidth="1"/>
    <col min="5" max="5" width="18.85546875" style="89" customWidth="1"/>
    <col min="6" max="6" width="3.42578125" style="89" customWidth="1"/>
    <col min="7" max="7" width="15.140625" style="89" customWidth="1"/>
    <col min="8" max="10" width="13" style="89" customWidth="1"/>
    <col min="11" max="11" width="13" style="48" customWidth="1"/>
    <col min="12" max="12" width="14.5703125" style="48" customWidth="1"/>
    <col min="13" max="13" width="2.140625" style="48" customWidth="1"/>
    <col min="14" max="15" width="0" style="48" hidden="1" customWidth="1"/>
    <col min="16" max="16384" width="11.42578125" style="48"/>
  </cols>
  <sheetData>
    <row r="1" spans="1:15" ht="20.25" customHeight="1" x14ac:dyDescent="0.25">
      <c r="A1" s="46"/>
      <c r="B1" s="46"/>
      <c r="C1" s="46"/>
      <c r="D1" s="46"/>
      <c r="E1" s="46"/>
      <c r="F1" s="46"/>
      <c r="G1" s="46"/>
      <c r="H1" s="46"/>
      <c r="I1" s="46"/>
      <c r="J1" s="46"/>
      <c r="K1" s="47"/>
      <c r="L1" s="47"/>
      <c r="M1" s="47"/>
    </row>
    <row r="2" spans="1:15" s="53" customFormat="1" ht="26.25" x14ac:dyDescent="0.35">
      <c r="A2" s="51"/>
      <c r="B2" s="603" t="s">
        <v>79</v>
      </c>
      <c r="C2" s="603"/>
      <c r="D2" s="603"/>
      <c r="E2" s="603"/>
      <c r="F2" s="603"/>
      <c r="G2" s="603"/>
      <c r="H2" s="603"/>
      <c r="I2" s="603"/>
      <c r="J2" s="603"/>
      <c r="K2" s="603"/>
      <c r="L2" s="603"/>
      <c r="M2" s="52"/>
    </row>
    <row r="3" spans="1:15" s="56" customFormat="1" x14ac:dyDescent="0.2">
      <c r="A3" s="54"/>
      <c r="B3" s="604" t="s">
        <v>80</v>
      </c>
      <c r="C3" s="604"/>
      <c r="D3" s="604"/>
      <c r="E3" s="604"/>
      <c r="F3" s="604"/>
      <c r="G3" s="604"/>
      <c r="H3" s="604"/>
      <c r="I3" s="604"/>
      <c r="J3" s="604"/>
      <c r="K3" s="604"/>
      <c r="L3" s="604"/>
      <c r="M3" s="55"/>
    </row>
    <row r="4" spans="1:15" s="59" customFormat="1" ht="21.2" customHeight="1" x14ac:dyDescent="0.2">
      <c r="A4" s="57"/>
      <c r="B4" s="57"/>
      <c r="C4" s="605" t="s">
        <v>208</v>
      </c>
      <c r="D4" s="605"/>
      <c r="E4" s="605"/>
      <c r="F4" s="605"/>
      <c r="G4" s="605"/>
      <c r="H4" s="605"/>
      <c r="I4" s="605"/>
      <c r="J4" s="605"/>
      <c r="K4" s="605"/>
      <c r="L4" s="605"/>
      <c r="M4" s="58"/>
    </row>
    <row r="5" spans="1:15" s="324" customFormat="1" ht="30.2" customHeight="1" x14ac:dyDescent="0.25">
      <c r="A5" s="322"/>
      <c r="B5" s="606" t="s">
        <v>277</v>
      </c>
      <c r="C5" s="606"/>
      <c r="D5" s="606"/>
      <c r="E5" s="606"/>
      <c r="F5" s="606"/>
      <c r="G5" s="606"/>
      <c r="H5" s="606"/>
      <c r="I5" s="606"/>
      <c r="J5" s="606"/>
      <c r="K5" s="606"/>
      <c r="L5" s="606"/>
      <c r="M5" s="323"/>
    </row>
    <row r="6" spans="1:15" s="324" customFormat="1" ht="30.2" customHeight="1" x14ac:dyDescent="0.25">
      <c r="A6" s="322"/>
      <c r="B6" s="581"/>
      <c r="C6" s="581"/>
      <c r="D6" s="581"/>
      <c r="E6" s="581"/>
      <c r="F6" s="581"/>
      <c r="G6" s="581"/>
      <c r="H6" s="581"/>
      <c r="I6" s="581"/>
      <c r="J6" s="581"/>
      <c r="K6" s="581"/>
      <c r="L6" s="581"/>
      <c r="M6" s="323"/>
    </row>
    <row r="7" spans="1:15" ht="10.5" customHeight="1" x14ac:dyDescent="0.25">
      <c r="A7" s="46"/>
      <c r="B7" s="46"/>
      <c r="C7" s="60"/>
      <c r="D7" s="60"/>
      <c r="E7" s="60"/>
      <c r="F7" s="60"/>
      <c r="G7" s="60"/>
      <c r="H7" s="60"/>
      <c r="I7" s="60"/>
      <c r="J7" s="60"/>
      <c r="K7" s="60"/>
      <c r="L7" s="60"/>
      <c r="M7" s="47"/>
    </row>
    <row r="8" spans="1:15" s="59" customFormat="1" ht="30.6" customHeight="1" x14ac:dyDescent="0.2">
      <c r="A8" s="61" t="s">
        <v>13</v>
      </c>
      <c r="B8" s="62" t="s">
        <v>81</v>
      </c>
      <c r="C8" s="58"/>
      <c r="D8" s="58"/>
      <c r="E8" s="63"/>
      <c r="F8" s="63"/>
      <c r="G8" s="63"/>
      <c r="H8" s="63"/>
      <c r="I8" s="64"/>
      <c r="J8" s="64"/>
      <c r="K8" s="65"/>
      <c r="L8" s="65"/>
      <c r="M8" s="58"/>
    </row>
    <row r="9" spans="1:15" ht="29.25" customHeight="1" x14ac:dyDescent="0.25">
      <c r="A9" s="61"/>
      <c r="B9" s="66" t="s">
        <v>23</v>
      </c>
      <c r="C9" s="46"/>
      <c r="D9" s="46"/>
      <c r="E9" s="538" t="str">
        <f>IF(Antrag!D18="","",Antrag!D18)</f>
        <v/>
      </c>
      <c r="F9" s="586"/>
      <c r="G9" s="586"/>
      <c r="H9" s="586"/>
      <c r="I9" s="587"/>
      <c r="J9" s="587"/>
      <c r="K9" s="587"/>
      <c r="L9" s="588"/>
      <c r="M9" s="47"/>
    </row>
    <row r="10" spans="1:15" ht="29.25" customHeight="1" x14ac:dyDescent="0.25">
      <c r="A10" s="64"/>
      <c r="B10" s="66" t="s">
        <v>24</v>
      </c>
      <c r="C10" s="46"/>
      <c r="D10" s="46"/>
      <c r="E10" s="538" t="str">
        <f>IF(Antrag!D20="","",Antrag!D20)</f>
        <v/>
      </c>
      <c r="F10" s="610"/>
      <c r="G10" s="610"/>
      <c r="H10" s="610"/>
      <c r="I10" s="610"/>
      <c r="J10" s="610"/>
      <c r="K10" s="611"/>
      <c r="L10" s="612"/>
      <c r="M10" s="47"/>
    </row>
    <row r="11" spans="1:15" ht="29.25" customHeight="1" x14ac:dyDescent="0.25">
      <c r="A11" s="64"/>
      <c r="B11" s="66" t="s">
        <v>7</v>
      </c>
      <c r="C11" s="46"/>
      <c r="D11" s="46"/>
      <c r="E11" s="538" t="str">
        <f>IF(Antrag!D21="","",Antrag!D21)</f>
        <v/>
      </c>
      <c r="F11" s="611"/>
      <c r="G11" s="611"/>
      <c r="H11" s="611"/>
      <c r="I11" s="611"/>
      <c r="J11" s="611"/>
      <c r="K11" s="611"/>
      <c r="L11" s="612"/>
      <c r="M11" s="47"/>
      <c r="N11" s="48" t="s">
        <v>241</v>
      </c>
    </row>
    <row r="12" spans="1:15" x14ac:dyDescent="0.25">
      <c r="A12" s="64"/>
      <c r="B12" s="64"/>
      <c r="C12" s="67"/>
      <c r="D12" s="67"/>
      <c r="E12" s="68"/>
      <c r="F12" s="69"/>
      <c r="G12" s="64"/>
      <c r="H12" s="64"/>
      <c r="I12" s="64"/>
      <c r="J12" s="64"/>
      <c r="K12" s="60"/>
      <c r="L12" s="60"/>
      <c r="M12" s="47"/>
      <c r="N12" s="366" t="s">
        <v>75</v>
      </c>
      <c r="O12" s="366" t="s">
        <v>76</v>
      </c>
    </row>
    <row r="13" spans="1:15" ht="20.100000000000001" customHeight="1" x14ac:dyDescent="0.25">
      <c r="A13" s="46"/>
      <c r="B13" s="70" t="s">
        <v>82</v>
      </c>
      <c r="C13" s="46"/>
      <c r="D13" s="46"/>
      <c r="E13" s="71"/>
      <c r="F13" s="71"/>
      <c r="G13" s="71"/>
      <c r="H13" s="71"/>
      <c r="I13" s="64"/>
      <c r="J13" s="64"/>
      <c r="K13" s="72" t="s">
        <v>75</v>
      </c>
      <c r="L13" s="72" t="s">
        <v>76</v>
      </c>
      <c r="M13" s="47"/>
      <c r="N13" s="372" t="b">
        <v>0</v>
      </c>
      <c r="O13" s="372" t="b">
        <v>0</v>
      </c>
    </row>
    <row r="14" spans="1:15" ht="22.35" customHeight="1" x14ac:dyDescent="0.25">
      <c r="A14" s="46"/>
      <c r="B14" s="614" t="str">
        <f>IF(AND(N13=TRUE,O13=TRUE),"Bitte wählen Sie nur eine Antwortmöglichkeit aus.","")</f>
        <v/>
      </c>
      <c r="C14" s="614"/>
      <c r="D14" s="614"/>
      <c r="E14" s="614"/>
      <c r="F14" s="614"/>
      <c r="G14" s="614"/>
      <c r="H14" s="614"/>
      <c r="I14" s="614"/>
      <c r="J14" s="60"/>
      <c r="K14" s="60"/>
      <c r="L14" s="60"/>
      <c r="M14" s="47"/>
    </row>
    <row r="15" spans="1:15" ht="23.1" customHeight="1" x14ac:dyDescent="0.25">
      <c r="A15" s="73" t="s">
        <v>12</v>
      </c>
      <c r="B15" s="62" t="s">
        <v>83</v>
      </c>
      <c r="C15" s="46"/>
      <c r="D15" s="46"/>
      <c r="E15" s="60"/>
      <c r="F15" s="60"/>
      <c r="G15" s="60"/>
      <c r="H15" s="60"/>
      <c r="I15" s="60"/>
      <c r="J15" s="60"/>
      <c r="K15" s="60"/>
      <c r="L15" s="60"/>
      <c r="M15" s="47"/>
    </row>
    <row r="16" spans="1:15" ht="14.45" customHeight="1" x14ac:dyDescent="0.25">
      <c r="A16" s="46"/>
      <c r="B16" s="46"/>
      <c r="C16" s="60"/>
      <c r="D16" s="60"/>
      <c r="E16" s="60"/>
      <c r="F16" s="60"/>
      <c r="G16" s="60"/>
      <c r="H16" s="60"/>
      <c r="I16" s="60"/>
      <c r="J16" s="60"/>
      <c r="K16" s="60"/>
      <c r="L16" s="60"/>
      <c r="M16" s="47"/>
    </row>
    <row r="17" spans="1:13" s="75" customFormat="1" ht="51.95" customHeight="1" x14ac:dyDescent="0.2">
      <c r="A17" s="333"/>
      <c r="B17" s="608" t="s">
        <v>84</v>
      </c>
      <c r="C17" s="608"/>
      <c r="D17" s="608"/>
      <c r="E17" s="608"/>
      <c r="F17" s="608"/>
      <c r="G17" s="608"/>
      <c r="H17" s="608"/>
      <c r="I17" s="608"/>
      <c r="J17" s="608"/>
      <c r="K17" s="608"/>
      <c r="L17" s="608"/>
      <c r="M17" s="74"/>
    </row>
    <row r="18" spans="1:13" ht="48.2" customHeight="1" x14ac:dyDescent="0.25">
      <c r="A18" s="46"/>
      <c r="B18" s="608" t="s">
        <v>85</v>
      </c>
      <c r="C18" s="608"/>
      <c r="D18" s="608"/>
      <c r="E18" s="608"/>
      <c r="F18" s="608"/>
      <c r="G18" s="608"/>
      <c r="H18" s="608"/>
      <c r="I18" s="608"/>
      <c r="J18" s="608"/>
      <c r="K18" s="608"/>
      <c r="L18" s="608"/>
      <c r="M18" s="47"/>
    </row>
    <row r="19" spans="1:13" ht="42.95" customHeight="1" x14ac:dyDescent="0.25">
      <c r="A19" s="46"/>
      <c r="B19" s="76" t="s">
        <v>86</v>
      </c>
      <c r="C19" s="609" t="s">
        <v>87</v>
      </c>
      <c r="D19" s="609"/>
      <c r="E19" s="609"/>
      <c r="F19" s="609"/>
      <c r="G19" s="609"/>
      <c r="H19" s="609"/>
      <c r="I19" s="609"/>
      <c r="J19" s="609"/>
      <c r="K19" s="609"/>
      <c r="L19" s="609"/>
      <c r="M19" s="47"/>
    </row>
    <row r="20" spans="1:13" ht="48.6" customHeight="1" x14ac:dyDescent="0.25">
      <c r="A20" s="46"/>
      <c r="B20" s="76" t="s">
        <v>86</v>
      </c>
      <c r="C20" s="609" t="s">
        <v>206</v>
      </c>
      <c r="D20" s="609"/>
      <c r="E20" s="609"/>
      <c r="F20" s="609"/>
      <c r="G20" s="609"/>
      <c r="H20" s="609"/>
      <c r="I20" s="609"/>
      <c r="J20" s="609"/>
      <c r="K20" s="609"/>
      <c r="L20" s="609"/>
      <c r="M20" s="47"/>
    </row>
    <row r="21" spans="1:13" ht="48.2" customHeight="1" x14ac:dyDescent="0.25">
      <c r="A21" s="46"/>
      <c r="B21" s="76" t="s">
        <v>86</v>
      </c>
      <c r="C21" s="609" t="s">
        <v>88</v>
      </c>
      <c r="D21" s="609"/>
      <c r="E21" s="609"/>
      <c r="F21" s="609"/>
      <c r="G21" s="609"/>
      <c r="H21" s="609"/>
      <c r="I21" s="609"/>
      <c r="J21" s="609"/>
      <c r="K21" s="609"/>
      <c r="L21" s="609"/>
      <c r="M21" s="47"/>
    </row>
    <row r="22" spans="1:13" ht="68.45" customHeight="1" x14ac:dyDescent="0.25">
      <c r="A22" s="46"/>
      <c r="B22" s="76" t="s">
        <v>86</v>
      </c>
      <c r="C22" s="609" t="s">
        <v>89</v>
      </c>
      <c r="D22" s="609"/>
      <c r="E22" s="609"/>
      <c r="F22" s="609"/>
      <c r="G22" s="609"/>
      <c r="H22" s="609"/>
      <c r="I22" s="609"/>
      <c r="J22" s="609"/>
      <c r="K22" s="609"/>
      <c r="L22" s="609"/>
      <c r="M22" s="47"/>
    </row>
    <row r="23" spans="1:13" ht="50.45" customHeight="1" x14ac:dyDescent="0.25">
      <c r="A23" s="46"/>
      <c r="B23" s="613" t="s">
        <v>90</v>
      </c>
      <c r="C23" s="613"/>
      <c r="D23" s="613"/>
      <c r="E23" s="613"/>
      <c r="F23" s="613"/>
      <c r="G23" s="613"/>
      <c r="H23" s="613"/>
      <c r="I23" s="613"/>
      <c r="J23" s="613"/>
      <c r="K23" s="613"/>
      <c r="L23" s="613"/>
      <c r="M23" s="47"/>
    </row>
    <row r="24" spans="1:13" ht="116.45" customHeight="1" x14ac:dyDescent="0.25">
      <c r="A24" s="46"/>
      <c r="B24" s="609" t="s">
        <v>91</v>
      </c>
      <c r="C24" s="609"/>
      <c r="D24" s="609"/>
      <c r="E24" s="609"/>
      <c r="F24" s="609"/>
      <c r="G24" s="609"/>
      <c r="H24" s="609"/>
      <c r="I24" s="609"/>
      <c r="J24" s="609"/>
      <c r="K24" s="609"/>
      <c r="L24" s="609"/>
      <c r="M24" s="47"/>
    </row>
    <row r="25" spans="1:13" ht="14.45" customHeight="1" x14ac:dyDescent="0.25">
      <c r="A25" s="46"/>
      <c r="B25" s="46"/>
      <c r="C25" s="71"/>
      <c r="D25" s="71"/>
      <c r="E25" s="71"/>
      <c r="F25" s="71"/>
      <c r="G25" s="71"/>
      <c r="H25" s="71"/>
      <c r="I25" s="71"/>
      <c r="J25" s="71"/>
      <c r="K25" s="71"/>
      <c r="L25" s="71"/>
      <c r="M25" s="47"/>
    </row>
    <row r="26" spans="1:13" ht="23.45" customHeight="1" x14ac:dyDescent="0.25">
      <c r="A26" s="73" t="s">
        <v>11</v>
      </c>
      <c r="B26" s="62" t="s">
        <v>92</v>
      </c>
      <c r="C26" s="46"/>
      <c r="D26" s="46"/>
      <c r="E26" s="71"/>
      <c r="F26" s="71"/>
      <c r="G26" s="71"/>
      <c r="H26" s="71"/>
      <c r="I26" s="71"/>
      <c r="J26" s="71"/>
      <c r="K26" s="71"/>
      <c r="L26" s="71"/>
      <c r="M26" s="47"/>
    </row>
    <row r="27" spans="1:13" ht="12.6" customHeight="1" x14ac:dyDescent="0.25">
      <c r="A27" s="46"/>
      <c r="B27" s="78"/>
      <c r="C27" s="78"/>
      <c r="D27" s="78"/>
      <c r="E27" s="78"/>
      <c r="F27" s="78"/>
      <c r="G27" s="78"/>
      <c r="H27" s="78"/>
      <c r="I27" s="78"/>
      <c r="J27" s="78"/>
      <c r="K27" s="78"/>
      <c r="L27" s="78"/>
      <c r="M27" s="47"/>
    </row>
    <row r="28" spans="1:13" ht="38.1" customHeight="1" x14ac:dyDescent="0.25">
      <c r="A28" s="46"/>
      <c r="B28" s="607" t="s">
        <v>93</v>
      </c>
      <c r="C28" s="607"/>
      <c r="D28" s="607"/>
      <c r="E28" s="607"/>
      <c r="F28" s="607"/>
      <c r="G28" s="607"/>
      <c r="H28" s="607"/>
      <c r="I28" s="607"/>
      <c r="J28" s="607"/>
      <c r="K28" s="607"/>
      <c r="L28" s="607"/>
      <c r="M28" s="47"/>
    </row>
    <row r="29" spans="1:13" ht="11.45" customHeight="1" x14ac:dyDescent="0.25">
      <c r="A29" s="46"/>
      <c r="B29" s="78"/>
      <c r="C29" s="78"/>
      <c r="D29" s="78"/>
      <c r="E29" s="78"/>
      <c r="F29" s="78"/>
      <c r="G29" s="78"/>
      <c r="H29" s="78"/>
      <c r="I29" s="78"/>
      <c r="J29" s="78"/>
      <c r="K29" s="78"/>
      <c r="L29" s="78"/>
      <c r="M29" s="47"/>
    </row>
    <row r="30" spans="1:13" s="59" customFormat="1" x14ac:dyDescent="0.2">
      <c r="A30" s="57"/>
      <c r="B30" s="74" t="s">
        <v>94</v>
      </c>
      <c r="C30" s="79"/>
      <c r="D30" s="79"/>
      <c r="E30" s="74" t="s">
        <v>95</v>
      </c>
      <c r="F30" s="74"/>
      <c r="G30" s="74"/>
      <c r="H30" s="74"/>
      <c r="I30" s="74"/>
      <c r="J30" s="74"/>
      <c r="K30" s="74"/>
      <c r="L30" s="74"/>
      <c r="M30" s="58"/>
    </row>
    <row r="31" spans="1:13" s="59" customFormat="1" ht="12.6" customHeight="1" x14ac:dyDescent="0.2">
      <c r="A31" s="57"/>
      <c r="B31" s="76"/>
      <c r="C31" s="77"/>
      <c r="D31" s="77"/>
      <c r="E31" s="77"/>
      <c r="F31" s="77"/>
      <c r="G31" s="77"/>
      <c r="H31" s="77"/>
      <c r="I31" s="77"/>
      <c r="J31" s="77"/>
      <c r="K31" s="77"/>
      <c r="L31" s="77"/>
      <c r="M31" s="58"/>
    </row>
    <row r="32" spans="1:13" s="59" customFormat="1" ht="30.2" customHeight="1" x14ac:dyDescent="0.2">
      <c r="A32" s="57"/>
      <c r="B32" s="607" t="s">
        <v>96</v>
      </c>
      <c r="C32" s="607"/>
      <c r="D32" s="607"/>
      <c r="E32" s="607"/>
      <c r="F32" s="607"/>
      <c r="G32" s="607"/>
      <c r="H32" s="607"/>
      <c r="I32" s="607"/>
      <c r="J32" s="607"/>
      <c r="K32" s="607"/>
      <c r="L32" s="607"/>
      <c r="M32" s="58"/>
    </row>
    <row r="33" spans="1:13" s="328" customFormat="1" ht="87.95" customHeight="1" x14ac:dyDescent="0.2">
      <c r="A33" s="325"/>
      <c r="B33" s="326" t="s">
        <v>86</v>
      </c>
      <c r="C33" s="609" t="s">
        <v>278</v>
      </c>
      <c r="D33" s="609"/>
      <c r="E33" s="609"/>
      <c r="F33" s="609"/>
      <c r="G33" s="609"/>
      <c r="H33" s="609"/>
      <c r="I33" s="609"/>
      <c r="J33" s="609"/>
      <c r="K33" s="609"/>
      <c r="L33" s="609"/>
      <c r="M33" s="327"/>
    </row>
    <row r="34" spans="1:13" s="59" customFormat="1" ht="8.4499999999999993" customHeight="1" x14ac:dyDescent="0.2">
      <c r="A34" s="57"/>
      <c r="B34" s="76"/>
      <c r="C34" s="77"/>
      <c r="D34" s="77"/>
      <c r="E34" s="77"/>
      <c r="F34" s="77"/>
      <c r="G34" s="77"/>
      <c r="H34" s="77"/>
      <c r="I34" s="77"/>
      <c r="J34" s="77"/>
      <c r="K34" s="77"/>
      <c r="L34" s="77"/>
      <c r="M34" s="58"/>
    </row>
    <row r="35" spans="1:13" s="59" customFormat="1" ht="95.1" customHeight="1" x14ac:dyDescent="0.2">
      <c r="A35" s="57"/>
      <c r="B35" s="76" t="s">
        <v>86</v>
      </c>
      <c r="C35" s="609" t="s">
        <v>279</v>
      </c>
      <c r="D35" s="609"/>
      <c r="E35" s="609"/>
      <c r="F35" s="609"/>
      <c r="G35" s="609"/>
      <c r="H35" s="609"/>
      <c r="I35" s="609"/>
      <c r="J35" s="609"/>
      <c r="K35" s="609"/>
      <c r="L35" s="609"/>
      <c r="M35" s="58"/>
    </row>
    <row r="36" spans="1:13" s="59" customFormat="1" ht="105" customHeight="1" x14ac:dyDescent="0.2">
      <c r="A36" s="57"/>
      <c r="B36" s="76" t="s">
        <v>86</v>
      </c>
      <c r="C36" s="609" t="s">
        <v>280</v>
      </c>
      <c r="D36" s="609"/>
      <c r="E36" s="609"/>
      <c r="F36" s="609"/>
      <c r="G36" s="609"/>
      <c r="H36" s="609"/>
      <c r="I36" s="609"/>
      <c r="J36" s="609"/>
      <c r="K36" s="609"/>
      <c r="L36" s="609"/>
      <c r="M36" s="58"/>
    </row>
    <row r="37" spans="1:13" s="332" customFormat="1" ht="105" customHeight="1" x14ac:dyDescent="0.2">
      <c r="A37" s="329"/>
      <c r="B37" s="330" t="s">
        <v>86</v>
      </c>
      <c r="C37" s="609" t="s">
        <v>281</v>
      </c>
      <c r="D37" s="609"/>
      <c r="E37" s="609"/>
      <c r="F37" s="609"/>
      <c r="G37" s="609"/>
      <c r="H37" s="609"/>
      <c r="I37" s="609"/>
      <c r="J37" s="609"/>
      <c r="K37" s="609"/>
      <c r="L37" s="609"/>
      <c r="M37" s="331"/>
    </row>
    <row r="38" spans="1:13" s="83" customFormat="1" ht="22.15" customHeight="1" x14ac:dyDescent="0.2">
      <c r="A38" s="80"/>
      <c r="B38" s="81"/>
      <c r="C38" s="589" t="s">
        <v>97</v>
      </c>
      <c r="D38" s="589"/>
      <c r="E38" s="589"/>
      <c r="F38" s="589"/>
      <c r="G38" s="589"/>
      <c r="H38" s="589"/>
      <c r="I38" s="589"/>
      <c r="J38" s="589"/>
      <c r="K38" s="589"/>
      <c r="L38" s="589"/>
      <c r="M38" s="82"/>
    </row>
    <row r="39" spans="1:13" ht="40.700000000000003" customHeight="1" x14ac:dyDescent="0.25">
      <c r="A39" s="46"/>
      <c r="B39" s="46"/>
      <c r="C39" s="590" t="s">
        <v>214</v>
      </c>
      <c r="D39" s="616" t="s">
        <v>98</v>
      </c>
      <c r="E39" s="616"/>
      <c r="F39" s="616"/>
      <c r="G39" s="590" t="s">
        <v>99</v>
      </c>
      <c r="H39" s="615" t="s">
        <v>242</v>
      </c>
      <c r="I39" s="615"/>
      <c r="J39" s="615"/>
      <c r="K39" s="615"/>
      <c r="L39" s="590" t="s">
        <v>100</v>
      </c>
      <c r="M39" s="47"/>
    </row>
    <row r="40" spans="1:13" ht="57.6" customHeight="1" x14ac:dyDescent="0.25">
      <c r="A40" s="46"/>
      <c r="B40" s="46"/>
      <c r="C40" s="591"/>
      <c r="D40" s="616"/>
      <c r="E40" s="616"/>
      <c r="F40" s="616"/>
      <c r="G40" s="591"/>
      <c r="H40" s="84" t="s">
        <v>238</v>
      </c>
      <c r="I40" s="84" t="s">
        <v>101</v>
      </c>
      <c r="J40" s="84" t="s">
        <v>102</v>
      </c>
      <c r="K40" s="84" t="s">
        <v>103</v>
      </c>
      <c r="L40" s="591"/>
      <c r="M40" s="47"/>
    </row>
    <row r="41" spans="1:13" s="56" customFormat="1" ht="30.2" customHeight="1" x14ac:dyDescent="0.2">
      <c r="A41" s="54"/>
      <c r="B41" s="54"/>
      <c r="C41" s="360"/>
      <c r="D41" s="600"/>
      <c r="E41" s="601"/>
      <c r="F41" s="602"/>
      <c r="G41" s="361"/>
      <c r="H41" s="167"/>
      <c r="I41" s="167"/>
      <c r="J41" s="167"/>
      <c r="K41" s="167"/>
      <c r="L41" s="362"/>
      <c r="M41" s="55"/>
    </row>
    <row r="42" spans="1:13" s="56" customFormat="1" ht="30.2" customHeight="1" x14ac:dyDescent="0.2">
      <c r="A42" s="54"/>
      <c r="B42" s="54"/>
      <c r="C42" s="361"/>
      <c r="D42" s="600"/>
      <c r="E42" s="601"/>
      <c r="F42" s="602"/>
      <c r="G42" s="361"/>
      <c r="H42" s="167"/>
      <c r="I42" s="167"/>
      <c r="J42" s="167"/>
      <c r="K42" s="167"/>
      <c r="L42" s="362"/>
      <c r="M42" s="55"/>
    </row>
    <row r="43" spans="1:13" s="56" customFormat="1" ht="30.2" customHeight="1" x14ac:dyDescent="0.2">
      <c r="A43" s="54"/>
      <c r="B43" s="54"/>
      <c r="C43" s="361"/>
      <c r="D43" s="600"/>
      <c r="E43" s="601"/>
      <c r="F43" s="602"/>
      <c r="G43" s="361"/>
      <c r="H43" s="167"/>
      <c r="I43" s="167"/>
      <c r="J43" s="167"/>
      <c r="K43" s="167"/>
      <c r="L43" s="362"/>
      <c r="M43" s="55"/>
    </row>
    <row r="44" spans="1:13" s="56" customFormat="1" ht="30.2" customHeight="1" x14ac:dyDescent="0.2">
      <c r="A44" s="54"/>
      <c r="B44" s="54"/>
      <c r="C44" s="360"/>
      <c r="D44" s="600"/>
      <c r="E44" s="601"/>
      <c r="F44" s="602"/>
      <c r="G44" s="361"/>
      <c r="H44" s="167"/>
      <c r="I44" s="167"/>
      <c r="J44" s="167"/>
      <c r="K44" s="167"/>
      <c r="L44" s="362"/>
      <c r="M44" s="55"/>
    </row>
    <row r="45" spans="1:13" s="56" customFormat="1" ht="30.2" customHeight="1" x14ac:dyDescent="0.2">
      <c r="A45" s="54"/>
      <c r="B45" s="54"/>
      <c r="C45" s="361"/>
      <c r="D45" s="600"/>
      <c r="E45" s="601"/>
      <c r="F45" s="602"/>
      <c r="G45" s="361"/>
      <c r="H45" s="167"/>
      <c r="I45" s="167"/>
      <c r="J45" s="167"/>
      <c r="K45" s="167"/>
      <c r="L45" s="362"/>
      <c r="M45" s="55"/>
    </row>
    <row r="46" spans="1:13" s="56" customFormat="1" ht="30.2" customHeight="1" x14ac:dyDescent="0.2">
      <c r="A46" s="54"/>
      <c r="B46" s="54"/>
      <c r="C46" s="361"/>
      <c r="D46" s="600"/>
      <c r="E46" s="601"/>
      <c r="F46" s="602"/>
      <c r="G46" s="361"/>
      <c r="H46" s="167"/>
      <c r="I46" s="167"/>
      <c r="J46" s="167"/>
      <c r="K46" s="167"/>
      <c r="L46" s="362"/>
      <c r="M46" s="55"/>
    </row>
    <row r="47" spans="1:13" s="56" customFormat="1" ht="30.2" customHeight="1" x14ac:dyDescent="0.2">
      <c r="A47" s="54"/>
      <c r="B47" s="54"/>
      <c r="C47" s="111"/>
      <c r="D47" s="382"/>
      <c r="E47" s="382"/>
      <c r="F47" s="413"/>
      <c r="G47" s="414" t="s">
        <v>237</v>
      </c>
      <c r="H47" s="378">
        <f>SUM(H41:H46)</f>
        <v>0</v>
      </c>
      <c r="I47" s="378">
        <f>SUM(I41:I46)</f>
        <v>0</v>
      </c>
      <c r="J47" s="378">
        <f>SUM(J41:J46)</f>
        <v>0</v>
      </c>
      <c r="K47" s="378">
        <f>SUM(K41:K46)</f>
        <v>0</v>
      </c>
      <c r="L47" s="377"/>
      <c r="M47" s="54"/>
    </row>
    <row r="48" spans="1:13" s="56" customFormat="1" ht="30.2" customHeight="1" x14ac:dyDescent="0.2">
      <c r="A48" s="54"/>
      <c r="B48" s="54"/>
      <c r="C48" s="596" t="s">
        <v>243</v>
      </c>
      <c r="D48" s="596"/>
      <c r="E48" s="596"/>
      <c r="F48" s="596"/>
      <c r="G48" s="596"/>
      <c r="H48" s="597">
        <f>SUM(H47:J47)</f>
        <v>0</v>
      </c>
      <c r="I48" s="597"/>
      <c r="J48" s="597"/>
      <c r="K48" s="379"/>
      <c r="L48" s="377"/>
      <c r="M48" s="54"/>
    </row>
    <row r="49" spans="1:13" s="56" customFormat="1" ht="30.2" customHeight="1" x14ac:dyDescent="0.2">
      <c r="A49" s="54"/>
      <c r="B49" s="54"/>
      <c r="C49" s="414"/>
      <c r="D49" s="596" t="s">
        <v>239</v>
      </c>
      <c r="E49" s="596"/>
      <c r="F49" s="596"/>
      <c r="G49" s="596"/>
      <c r="H49" s="598">
        <f>SUM(H47:K47)</f>
        <v>0</v>
      </c>
      <c r="I49" s="598"/>
      <c r="J49" s="598"/>
      <c r="K49" s="598"/>
      <c r="L49" s="377"/>
      <c r="M49" s="54"/>
    </row>
    <row r="50" spans="1:13" s="88" customFormat="1" ht="15" customHeight="1" x14ac:dyDescent="0.2">
      <c r="A50" s="85"/>
      <c r="B50" s="85"/>
      <c r="C50" s="86" t="s">
        <v>215</v>
      </c>
      <c r="D50" s="86"/>
      <c r="E50" s="86"/>
      <c r="F50" s="86"/>
      <c r="G50" s="86"/>
      <c r="H50" s="86"/>
      <c r="I50" s="86"/>
      <c r="J50" s="86"/>
      <c r="K50" s="369"/>
      <c r="L50" s="364"/>
      <c r="M50" s="87"/>
    </row>
    <row r="51" spans="1:13" ht="32.1" customHeight="1" x14ac:dyDescent="0.25">
      <c r="A51" s="46"/>
      <c r="B51" s="599" t="str">
        <f>IF(AND(H49&gt;0,N13=FALSE,O13=FALSE),"Bitte geben Sie oben in Zeile 12 an, ob Ihr Unternehmen im Bereich des gewerblichen Straßengüterverkehrs tätig ist.","")</f>
        <v/>
      </c>
      <c r="C51" s="599"/>
      <c r="D51" s="599"/>
      <c r="E51" s="599"/>
      <c r="F51" s="599"/>
      <c r="G51" s="599"/>
      <c r="H51" s="599"/>
      <c r="I51" s="599"/>
      <c r="J51" s="599"/>
      <c r="K51" s="599"/>
      <c r="L51" s="599"/>
      <c r="M51" s="47"/>
    </row>
    <row r="52" spans="1:13" ht="86.1" customHeight="1" x14ac:dyDescent="0.25">
      <c r="A52" s="46"/>
      <c r="B52" s="585" t="s">
        <v>153</v>
      </c>
      <c r="C52" s="549"/>
      <c r="D52" s="549"/>
      <c r="E52" s="549"/>
      <c r="F52" s="549"/>
      <c r="G52" s="549"/>
      <c r="H52" s="549"/>
      <c r="I52" s="549"/>
      <c r="J52" s="549"/>
      <c r="K52" s="549"/>
      <c r="L52" s="549"/>
      <c r="M52" s="47"/>
    </row>
    <row r="53" spans="1:13" s="50" customFormat="1" ht="60" customHeight="1" x14ac:dyDescent="0.2">
      <c r="A53" s="49"/>
      <c r="B53" s="595" t="s">
        <v>216</v>
      </c>
      <c r="C53" s="595"/>
      <c r="D53" s="595"/>
      <c r="E53" s="595"/>
      <c r="F53" s="595"/>
      <c r="G53" s="595"/>
      <c r="H53" s="595"/>
      <c r="I53" s="595"/>
      <c r="J53" s="595"/>
      <c r="K53" s="595"/>
      <c r="L53" s="595"/>
      <c r="M53" s="150"/>
    </row>
    <row r="54" spans="1:13" s="50" customFormat="1" ht="22.7" customHeight="1" x14ac:dyDescent="0.2">
      <c r="A54" s="49"/>
      <c r="B54" s="49" t="s">
        <v>104</v>
      </c>
      <c r="C54" s="151"/>
      <c r="D54" s="151"/>
      <c r="E54" s="151"/>
      <c r="F54" s="151"/>
      <c r="G54" s="151"/>
      <c r="H54" s="151"/>
      <c r="I54" s="151"/>
      <c r="J54" s="151"/>
      <c r="K54" s="151"/>
      <c r="L54" s="151"/>
      <c r="M54" s="150"/>
    </row>
    <row r="55" spans="1:13" x14ac:dyDescent="0.25">
      <c r="A55" s="46"/>
      <c r="B55" s="46"/>
      <c r="C55" s="46"/>
      <c r="D55" s="46"/>
      <c r="E55" s="46"/>
      <c r="F55" s="46"/>
      <c r="G55" s="46"/>
      <c r="H55" s="46"/>
      <c r="I55" s="46"/>
      <c r="J55" s="46"/>
      <c r="K55" s="47"/>
      <c r="L55" s="47"/>
      <c r="M55" s="47"/>
    </row>
    <row r="56" spans="1:13" ht="50.45" customHeight="1" x14ac:dyDescent="0.25">
      <c r="A56" s="46"/>
      <c r="B56" s="553"/>
      <c r="C56" s="476"/>
      <c r="D56" s="477"/>
      <c r="E56" s="46"/>
      <c r="F56" s="592"/>
      <c r="G56" s="593"/>
      <c r="H56" s="593"/>
      <c r="I56" s="593"/>
      <c r="J56" s="593"/>
      <c r="K56" s="593"/>
      <c r="L56" s="594"/>
      <c r="M56" s="47"/>
    </row>
    <row r="57" spans="1:13" ht="20.45" customHeight="1" x14ac:dyDescent="0.25">
      <c r="A57" s="46"/>
      <c r="B57" s="46" t="s">
        <v>105</v>
      </c>
      <c r="C57" s="47"/>
      <c r="D57" s="47"/>
      <c r="E57" s="46"/>
      <c r="F57" s="582" t="s">
        <v>207</v>
      </c>
      <c r="G57" s="583"/>
      <c r="H57" s="583"/>
      <c r="I57" s="583"/>
      <c r="J57" s="583"/>
      <c r="K57" s="583"/>
      <c r="L57" s="583"/>
      <c r="M57" s="47"/>
    </row>
    <row r="58" spans="1:13" x14ac:dyDescent="0.25">
      <c r="A58" s="46"/>
      <c r="B58" s="46"/>
      <c r="C58" s="47"/>
      <c r="D58" s="47"/>
      <c r="E58" s="46"/>
      <c r="F58" s="584"/>
      <c r="G58" s="584"/>
      <c r="H58" s="584"/>
      <c r="I58" s="584"/>
      <c r="J58" s="584"/>
      <c r="K58" s="584"/>
      <c r="L58" s="584"/>
      <c r="M58" s="47"/>
    </row>
    <row r="60" spans="1:13" x14ac:dyDescent="0.25">
      <c r="C60" s="48"/>
    </row>
  </sheetData>
  <sheetProtection algorithmName="SHA-512" hashValue="miuK9LoU+gkmffZXAEprzIwgqJyRL7+YjviQQbhfbh36VJPBXKTz+LyEL+oI+YgkSu8Bj8h+nuC8zllu+0l4Cw==" saltValue="auU1VfYuL/4qYT9Pb0is5g==" spinCount="100000" sheet="1" objects="1" scenarios="1" selectLockedCells="1"/>
  <protectedRanges>
    <protectedRange sqref="B9:B11" name="Bereich6_1_5"/>
    <protectedRange sqref="F9:G9 J9:K9" name="Bereich6_1_2"/>
    <protectedRange sqref="F10:G11 J10:K11" name="Bereich6_1_2_1"/>
  </protectedRanges>
  <mergeCells count="45">
    <mergeCell ref="B14:I14"/>
    <mergeCell ref="B24:L24"/>
    <mergeCell ref="D44:F44"/>
    <mergeCell ref="D45:F45"/>
    <mergeCell ref="C33:L33"/>
    <mergeCell ref="C35:L35"/>
    <mergeCell ref="C36:L36"/>
    <mergeCell ref="C37:L37"/>
    <mergeCell ref="H39:K39"/>
    <mergeCell ref="D39:F40"/>
    <mergeCell ref="D41:F41"/>
    <mergeCell ref="D42:F42"/>
    <mergeCell ref="D43:F43"/>
    <mergeCell ref="D46:F46"/>
    <mergeCell ref="B2:L2"/>
    <mergeCell ref="B3:L3"/>
    <mergeCell ref="C4:L4"/>
    <mergeCell ref="B5:L5"/>
    <mergeCell ref="B32:L32"/>
    <mergeCell ref="B17:L17"/>
    <mergeCell ref="C21:L21"/>
    <mergeCell ref="B28:L28"/>
    <mergeCell ref="E10:L10"/>
    <mergeCell ref="E11:L11"/>
    <mergeCell ref="B18:L18"/>
    <mergeCell ref="C19:L19"/>
    <mergeCell ref="C20:L20"/>
    <mergeCell ref="C22:L22"/>
    <mergeCell ref="B23:L23"/>
    <mergeCell ref="B6:L6"/>
    <mergeCell ref="F57:L58"/>
    <mergeCell ref="B52:L52"/>
    <mergeCell ref="E9:L9"/>
    <mergeCell ref="C38:L38"/>
    <mergeCell ref="C39:C40"/>
    <mergeCell ref="G39:G40"/>
    <mergeCell ref="L39:L40"/>
    <mergeCell ref="B56:D56"/>
    <mergeCell ref="F56:L56"/>
    <mergeCell ref="B53:L53"/>
    <mergeCell ref="C48:G48"/>
    <mergeCell ref="H48:J48"/>
    <mergeCell ref="D49:G49"/>
    <mergeCell ref="H49:K49"/>
    <mergeCell ref="B51:L51"/>
  </mergeCells>
  <printOptions horizontalCentered="1"/>
  <pageMargins left="0.78740157480314965" right="0.59055118110236227" top="0.78740157480314965" bottom="0.59055118110236227" header="0.51181102362204722" footer="0.51181102362204722"/>
  <pageSetup paperSize="9" scale="60" fitToHeight="2" orientation="portrait" r:id="rId1"/>
  <headerFooter alignWithMargins="0">
    <oddHeader>&amp;L&amp;"Arial,Fett"&amp;14&amp;UAnlage zum Antrag</oddHeader>
    <oddFooter>&amp;LAntrag Förderprogramm Coaching, &amp;A, Stand Februar 2021&amp;RSeite &amp;P von &amp;N</oddFooter>
  </headerFooter>
  <rowBreaks count="1" manualBreakCount="1">
    <brk id="3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2" r:id="rId4" name="Check Box 2">
              <controlPr locked="0" defaultSize="0" autoFill="0" autoLine="0" autoPict="0">
                <anchor moveWithCells="1">
                  <from>
                    <xdr:col>11</xdr:col>
                    <xdr:colOff>485775</xdr:colOff>
                    <xdr:row>12</xdr:row>
                    <xdr:rowOff>76200</xdr:rowOff>
                  </from>
                  <to>
                    <xdr:col>11</xdr:col>
                    <xdr:colOff>638175</xdr:colOff>
                    <xdr:row>12</xdr:row>
                    <xdr:rowOff>219075</xdr:rowOff>
                  </to>
                </anchor>
              </controlPr>
            </control>
          </mc:Choice>
        </mc:AlternateContent>
        <mc:AlternateContent xmlns:mc="http://schemas.openxmlformats.org/markup-compatibility/2006">
          <mc:Choice Requires="x14">
            <control shapeId="15363" r:id="rId5" name="Check Box 3">
              <controlPr locked="0" defaultSize="0" autoFill="0" autoLine="0" autoPict="0">
                <anchor moveWithCells="1">
                  <from>
                    <xdr:col>2</xdr:col>
                    <xdr:colOff>409575</xdr:colOff>
                    <xdr:row>29</xdr:row>
                    <xdr:rowOff>28575</xdr:rowOff>
                  </from>
                  <to>
                    <xdr:col>2</xdr:col>
                    <xdr:colOff>581025</xdr:colOff>
                    <xdr:row>30</xdr:row>
                    <xdr:rowOff>0</xdr:rowOff>
                  </to>
                </anchor>
              </controlPr>
            </control>
          </mc:Choice>
        </mc:AlternateContent>
        <mc:AlternateContent xmlns:mc="http://schemas.openxmlformats.org/markup-compatibility/2006">
          <mc:Choice Requires="x14">
            <control shapeId="15364" r:id="rId6" name="Check Box 4">
              <controlPr locked="0" defaultSize="0" autoFill="0" autoLine="0" autoPict="0">
                <anchor moveWithCells="1">
                  <from>
                    <xdr:col>4</xdr:col>
                    <xdr:colOff>771525</xdr:colOff>
                    <xdr:row>29</xdr:row>
                    <xdr:rowOff>66675</xdr:rowOff>
                  </from>
                  <to>
                    <xdr:col>4</xdr:col>
                    <xdr:colOff>914400</xdr:colOff>
                    <xdr:row>29</xdr:row>
                    <xdr:rowOff>209550</xdr:rowOff>
                  </to>
                </anchor>
              </controlPr>
            </control>
          </mc:Choice>
        </mc:AlternateContent>
        <mc:AlternateContent xmlns:mc="http://schemas.openxmlformats.org/markup-compatibility/2006">
          <mc:Choice Requires="x14">
            <control shapeId="15380" r:id="rId7" name="Check Box 20">
              <controlPr locked="0" defaultSize="0" autoFill="0" autoLine="0" autoPict="0">
                <anchor moveWithCells="1">
                  <from>
                    <xdr:col>10</xdr:col>
                    <xdr:colOff>295275</xdr:colOff>
                    <xdr:row>12</xdr:row>
                    <xdr:rowOff>66675</xdr:rowOff>
                  </from>
                  <to>
                    <xdr:col>10</xdr:col>
                    <xdr:colOff>428625</xdr:colOff>
                    <xdr:row>12</xdr:row>
                    <xdr:rowOff>209550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I58"/>
  <sheetViews>
    <sheetView showGridLines="0" view="pageBreakPreview" zoomScaleNormal="90" zoomScaleSheetLayoutView="100" workbookViewId="0"/>
  </sheetViews>
  <sheetFormatPr baseColWidth="10" defaultColWidth="11.42578125" defaultRowHeight="18" x14ac:dyDescent="0.25"/>
  <cols>
    <col min="1" max="1" width="3.42578125" style="132" customWidth="1"/>
    <col min="2" max="2" width="8.7109375" style="132" customWidth="1"/>
    <col min="3" max="3" width="21.7109375" style="132" customWidth="1"/>
    <col min="4" max="4" width="16.28515625" style="132" customWidth="1"/>
    <col min="5" max="5" width="23.85546875" style="132" customWidth="1"/>
    <col min="6" max="6" width="23.28515625" style="132" customWidth="1"/>
    <col min="7" max="8" width="21.7109375" style="132" customWidth="1"/>
    <col min="9" max="9" width="3.140625" style="132" customWidth="1"/>
    <col min="10" max="16384" width="11.42578125" style="132"/>
  </cols>
  <sheetData>
    <row r="1" spans="1:9" ht="15" customHeight="1" x14ac:dyDescent="0.25">
      <c r="A1" s="90"/>
      <c r="B1" s="90"/>
      <c r="C1" s="90"/>
      <c r="D1" s="90"/>
      <c r="E1" s="90"/>
      <c r="F1" s="90"/>
      <c r="G1" s="90"/>
      <c r="H1" s="90"/>
      <c r="I1" s="90"/>
    </row>
    <row r="2" spans="1:9" ht="13.7" customHeight="1" x14ac:dyDescent="0.25">
      <c r="A2" s="93"/>
      <c r="B2" s="337"/>
      <c r="C2" s="337"/>
      <c r="D2" s="337"/>
      <c r="E2" s="337"/>
      <c r="F2" s="337"/>
      <c r="G2" s="337"/>
      <c r="H2" s="337"/>
      <c r="I2" s="93"/>
    </row>
    <row r="3" spans="1:9" s="95" customFormat="1" ht="30.2" customHeight="1" x14ac:dyDescent="0.2">
      <c r="A3" s="94"/>
      <c r="B3" s="545" t="s">
        <v>129</v>
      </c>
      <c r="C3" s="545"/>
      <c r="D3" s="545"/>
      <c r="E3" s="545"/>
      <c r="F3" s="545"/>
      <c r="G3" s="545"/>
      <c r="H3" s="545"/>
      <c r="I3" s="94"/>
    </row>
    <row r="4" spans="1:9" s="95" customFormat="1" ht="21.2" customHeight="1" x14ac:dyDescent="0.2">
      <c r="A4" s="94"/>
      <c r="B4" s="336"/>
      <c r="C4" s="336"/>
      <c r="D4" s="336"/>
      <c r="E4" s="336"/>
      <c r="F4" s="336"/>
      <c r="G4" s="336"/>
      <c r="H4" s="336"/>
      <c r="I4" s="94"/>
    </row>
    <row r="5" spans="1:9" s="95" customFormat="1" ht="30.2" customHeight="1" x14ac:dyDescent="0.2">
      <c r="A5" s="94"/>
      <c r="B5" s="622" t="s">
        <v>172</v>
      </c>
      <c r="C5" s="622"/>
      <c r="D5" s="622"/>
      <c r="E5" s="622"/>
      <c r="F5" s="622"/>
      <c r="G5" s="622"/>
      <c r="H5" s="622"/>
      <c r="I5" s="94"/>
    </row>
    <row r="6" spans="1:9" s="95" customFormat="1" ht="16.5" customHeight="1" x14ac:dyDescent="0.2">
      <c r="A6" s="94"/>
      <c r="B6" s="336"/>
      <c r="C6" s="336"/>
      <c r="D6" s="336"/>
      <c r="E6" s="336"/>
      <c r="F6" s="336"/>
      <c r="G6" s="336"/>
      <c r="H6" s="336"/>
      <c r="I6" s="94"/>
    </row>
    <row r="7" spans="1:9" s="158" customFormat="1" ht="20.45" customHeight="1" x14ac:dyDescent="0.2">
      <c r="A7" s="120"/>
      <c r="B7" s="121" t="s">
        <v>128</v>
      </c>
      <c r="C7" s="121"/>
      <c r="D7" s="121"/>
      <c r="E7" s="121"/>
      <c r="F7" s="121"/>
      <c r="G7" s="121"/>
      <c r="H7" s="121"/>
      <c r="I7" s="339"/>
    </row>
    <row r="8" spans="1:9" s="97" customFormat="1" ht="18" customHeight="1" x14ac:dyDescent="0.2">
      <c r="A8" s="96"/>
      <c r="B8" s="620"/>
      <c r="C8" s="620"/>
      <c r="D8" s="620"/>
      <c r="E8" s="620"/>
      <c r="F8" s="620"/>
      <c r="G8" s="620"/>
      <c r="H8" s="620"/>
      <c r="I8" s="96"/>
    </row>
    <row r="9" spans="1:9" s="159" customFormat="1" ht="42" customHeight="1" x14ac:dyDescent="0.2">
      <c r="A9" s="61"/>
      <c r="B9" s="548" t="s">
        <v>23</v>
      </c>
      <c r="C9" s="548"/>
      <c r="D9" s="621"/>
      <c r="E9" s="617" t="str">
        <f>IF(Antrag!D18="","",Antrag!D18)</f>
        <v/>
      </c>
      <c r="F9" s="618"/>
      <c r="G9" s="618"/>
      <c r="H9" s="619"/>
      <c r="I9" s="64"/>
    </row>
    <row r="10" spans="1:9" s="159" customFormat="1" ht="29.25" customHeight="1" x14ac:dyDescent="0.2">
      <c r="A10" s="64"/>
      <c r="B10" s="548" t="s">
        <v>24</v>
      </c>
      <c r="C10" s="548"/>
      <c r="D10" s="621"/>
      <c r="E10" s="617" t="str">
        <f>IF(Antrag!D20="","",Antrag!D20)</f>
        <v/>
      </c>
      <c r="F10" s="618"/>
      <c r="G10" s="618"/>
      <c r="H10" s="619"/>
      <c r="I10" s="64"/>
    </row>
    <row r="11" spans="1:9" s="159" customFormat="1" ht="29.25" customHeight="1" x14ac:dyDescent="0.2">
      <c r="A11" s="64"/>
      <c r="B11" s="548" t="s">
        <v>7</v>
      </c>
      <c r="C11" s="548"/>
      <c r="D11" s="621"/>
      <c r="E11" s="617" t="str">
        <f>IF(Antrag!D21="","",Antrag!D21)</f>
        <v/>
      </c>
      <c r="F11" s="618"/>
      <c r="G11" s="618"/>
      <c r="H11" s="619"/>
      <c r="I11" s="64"/>
    </row>
    <row r="12" spans="1:9" s="159" customFormat="1" ht="29.25" customHeight="1" x14ac:dyDescent="0.2">
      <c r="A12" s="64"/>
      <c r="B12" s="548" t="s">
        <v>127</v>
      </c>
      <c r="C12" s="548"/>
      <c r="D12" s="621"/>
      <c r="E12" s="617" t="str">
        <f>IF(Antrag!D41="","",Antrag!D41)</f>
        <v/>
      </c>
      <c r="F12" s="618"/>
      <c r="G12" s="618"/>
      <c r="H12" s="619"/>
      <c r="I12" s="64"/>
    </row>
    <row r="13" spans="1:9" s="159" customFormat="1" ht="29.25" customHeight="1" x14ac:dyDescent="0.2">
      <c r="A13" s="64"/>
      <c r="B13" s="548" t="s">
        <v>126</v>
      </c>
      <c r="C13" s="548"/>
      <c r="D13" s="621"/>
      <c r="E13" s="617" t="str">
        <f>IF(Antrag!D43="","",Antrag!D43)</f>
        <v/>
      </c>
      <c r="F13" s="618"/>
      <c r="G13" s="618"/>
      <c r="H13" s="619"/>
      <c r="I13" s="64"/>
    </row>
    <row r="14" spans="1:9" s="159" customFormat="1" ht="33.75" customHeight="1" x14ac:dyDescent="0.2">
      <c r="A14" s="64"/>
      <c r="B14" s="67"/>
      <c r="C14" s="68"/>
      <c r="D14" s="68"/>
      <c r="E14" s="171"/>
      <c r="F14" s="64"/>
      <c r="G14" s="64"/>
      <c r="H14" s="64"/>
      <c r="I14" s="64"/>
    </row>
    <row r="15" spans="1:9" s="158" customFormat="1" ht="20.45" customHeight="1" x14ac:dyDescent="0.2">
      <c r="A15" s="120"/>
      <c r="B15" s="121" t="s">
        <v>117</v>
      </c>
      <c r="C15" s="121"/>
      <c r="D15" s="121"/>
      <c r="E15" s="121"/>
      <c r="F15" s="121"/>
      <c r="G15" s="121"/>
      <c r="H15" s="121"/>
      <c r="I15" s="339"/>
    </row>
    <row r="16" spans="1:9" ht="21.2" customHeight="1" x14ac:dyDescent="0.25">
      <c r="A16" s="93"/>
      <c r="B16" s="93"/>
      <c r="C16" s="93"/>
      <c r="D16" s="93"/>
      <c r="E16" s="93"/>
      <c r="F16" s="93"/>
      <c r="G16" s="93"/>
      <c r="H16" s="93"/>
      <c r="I16" s="90"/>
    </row>
    <row r="17" spans="1:9" s="160" customFormat="1" ht="48.6" customHeight="1" x14ac:dyDescent="0.2">
      <c r="A17" s="111"/>
      <c r="B17" s="547" t="s">
        <v>219</v>
      </c>
      <c r="C17" s="547"/>
      <c r="D17" s="547"/>
      <c r="E17" s="547"/>
      <c r="F17" s="547"/>
      <c r="G17" s="547"/>
      <c r="H17" s="547"/>
      <c r="I17" s="113"/>
    </row>
    <row r="18" spans="1:9" s="161" customFormat="1" ht="17.45" customHeight="1" x14ac:dyDescent="0.2">
      <c r="A18" s="338"/>
      <c r="B18" s="123"/>
      <c r="C18" s="123"/>
      <c r="D18" s="123"/>
      <c r="E18" s="109"/>
      <c r="F18" s="109"/>
      <c r="G18" s="109"/>
      <c r="H18" s="109"/>
      <c r="I18" s="338"/>
    </row>
    <row r="19" spans="1:9" s="162" customFormat="1" ht="18" customHeight="1" x14ac:dyDescent="0.2">
      <c r="A19" s="124"/>
      <c r="B19" s="561" t="s">
        <v>118</v>
      </c>
      <c r="C19" s="562"/>
      <c r="D19" s="563"/>
      <c r="E19" s="561" t="s">
        <v>119</v>
      </c>
      <c r="F19" s="563"/>
      <c r="G19" s="561" t="s">
        <v>120</v>
      </c>
      <c r="H19" s="563"/>
      <c r="I19" s="124"/>
    </row>
    <row r="20" spans="1:9" s="162" customFormat="1" ht="30.2" customHeight="1" x14ac:dyDescent="0.2">
      <c r="A20" s="124"/>
      <c r="B20" s="628" t="str">
        <f>IF('Anlage Selbsterklärung KMU'!B34:D34="","",'Anlage Selbsterklärung KMU'!B34:D34)</f>
        <v/>
      </c>
      <c r="C20" s="629"/>
      <c r="D20" s="630"/>
      <c r="E20" s="628" t="str">
        <f>IF('Anlage Selbsterklärung KMU'!E34:F34="","",'Anlage Selbsterklärung KMU'!E34:F34)</f>
        <v/>
      </c>
      <c r="F20" s="630"/>
      <c r="G20" s="628" t="str">
        <f>IF('Anlage Selbsterklärung KMU'!G34:H34="","",'Anlage Selbsterklärung KMU'!G34:H34)</f>
        <v/>
      </c>
      <c r="H20" s="630"/>
      <c r="I20" s="124"/>
    </row>
    <row r="21" spans="1:9" s="162" customFormat="1" ht="15.75" customHeight="1" x14ac:dyDescent="0.2">
      <c r="A21" s="124"/>
      <c r="B21" s="124"/>
      <c r="C21" s="124"/>
      <c r="D21" s="124"/>
      <c r="E21" s="124"/>
      <c r="F21" s="124"/>
      <c r="G21" s="124"/>
      <c r="H21" s="124"/>
      <c r="I21" s="124"/>
    </row>
    <row r="22" spans="1:9" s="161" customFormat="1" ht="18" customHeight="1" x14ac:dyDescent="0.2">
      <c r="A22" s="338"/>
      <c r="B22" s="123"/>
      <c r="C22" s="345"/>
      <c r="D22" s="109"/>
      <c r="E22" s="109"/>
      <c r="F22" s="109"/>
      <c r="G22" s="109"/>
      <c r="H22" s="109"/>
      <c r="I22" s="338"/>
    </row>
    <row r="23" spans="1:9" s="158" customFormat="1" ht="29.25" customHeight="1" x14ac:dyDescent="0.2">
      <c r="A23" s="49"/>
      <c r="B23" s="624" t="s">
        <v>160</v>
      </c>
      <c r="C23" s="624"/>
      <c r="D23" s="625"/>
      <c r="E23" s="626" t="str">
        <f>IF(Antrag!E136="","",Antrag!E136)</f>
        <v/>
      </c>
      <c r="F23" s="627"/>
      <c r="G23" s="109"/>
      <c r="H23" s="109"/>
      <c r="I23" s="49"/>
    </row>
    <row r="24" spans="1:9" s="158" customFormat="1" ht="29.25" customHeight="1" x14ac:dyDescent="0.2">
      <c r="A24" s="49"/>
      <c r="B24" s="339"/>
      <c r="C24" s="339"/>
      <c r="D24" s="339"/>
      <c r="E24" s="163"/>
      <c r="F24" s="163"/>
      <c r="G24" s="109"/>
      <c r="H24" s="109"/>
      <c r="I24" s="49"/>
    </row>
    <row r="25" spans="1:9" s="158" customFormat="1" ht="29.25" customHeight="1" x14ac:dyDescent="0.2">
      <c r="A25" s="49"/>
      <c r="B25" s="624" t="s">
        <v>161</v>
      </c>
      <c r="C25" s="624"/>
      <c r="D25" s="625"/>
      <c r="E25" s="626" t="str">
        <f>IF(Antrag!H136="","",Antrag!H136)</f>
        <v/>
      </c>
      <c r="F25" s="627"/>
      <c r="G25" s="109"/>
      <c r="H25" s="109"/>
      <c r="I25" s="49"/>
    </row>
    <row r="26" spans="1:9" s="165" customFormat="1" ht="32.25" customHeight="1" x14ac:dyDescent="0.25">
      <c r="A26" s="46"/>
      <c r="B26" s="46"/>
      <c r="C26" s="46"/>
      <c r="D26" s="46"/>
      <c r="E26" s="46"/>
      <c r="F26" s="46"/>
      <c r="G26" s="46"/>
      <c r="H26" s="46"/>
      <c r="I26" s="164"/>
    </row>
    <row r="27" spans="1:9" s="165" customFormat="1" ht="57.2" customHeight="1" x14ac:dyDescent="0.25">
      <c r="A27" s="46"/>
      <c r="B27" s="623" t="s">
        <v>167</v>
      </c>
      <c r="C27" s="623"/>
      <c r="D27" s="623"/>
      <c r="E27" s="623"/>
      <c r="F27" s="623"/>
      <c r="G27" s="623"/>
      <c r="H27" s="623"/>
      <c r="I27" s="164"/>
    </row>
    <row r="28" spans="1:9" s="165" customFormat="1" ht="32.25" customHeight="1" x14ac:dyDescent="0.25">
      <c r="A28" s="46"/>
      <c r="B28" s="46"/>
      <c r="C28" s="46"/>
      <c r="D28" s="46"/>
      <c r="E28" s="46"/>
      <c r="F28" s="46"/>
      <c r="G28" s="46"/>
      <c r="H28" s="46"/>
      <c r="I28" s="164"/>
    </row>
    <row r="29" spans="1:9" s="129" customFormat="1" ht="15" customHeight="1" x14ac:dyDescent="0.25">
      <c r="I29" s="166"/>
    </row>
    <row r="30" spans="1:9" s="129" customFormat="1" x14ac:dyDescent="0.25">
      <c r="I30" s="166"/>
    </row>
    <row r="31" spans="1:9" s="129" customFormat="1" x14ac:dyDescent="0.25">
      <c r="I31" s="166"/>
    </row>
    <row r="32" spans="1:9" s="129" customFormat="1" x14ac:dyDescent="0.25">
      <c r="I32" s="166"/>
    </row>
    <row r="33" spans="9:9" s="129" customFormat="1" x14ac:dyDescent="0.25">
      <c r="I33" s="166"/>
    </row>
    <row r="34" spans="9:9" s="129" customFormat="1" x14ac:dyDescent="0.25">
      <c r="I34" s="166"/>
    </row>
    <row r="35" spans="9:9" s="129" customFormat="1" x14ac:dyDescent="0.25"/>
    <row r="36" spans="9:9" s="129" customFormat="1" x14ac:dyDescent="0.25"/>
    <row r="37" spans="9:9" s="129" customFormat="1" x14ac:dyDescent="0.25"/>
    <row r="38" spans="9:9" s="129" customFormat="1" x14ac:dyDescent="0.25"/>
    <row r="39" spans="9:9" s="129" customFormat="1" x14ac:dyDescent="0.25"/>
    <row r="40" spans="9:9" s="129" customFormat="1" x14ac:dyDescent="0.25"/>
    <row r="41" spans="9:9" s="129" customFormat="1" x14ac:dyDescent="0.25"/>
    <row r="42" spans="9:9" s="129" customFormat="1" x14ac:dyDescent="0.25"/>
    <row r="43" spans="9:9" s="129" customFormat="1" x14ac:dyDescent="0.25"/>
    <row r="44" spans="9:9" s="129" customFormat="1" x14ac:dyDescent="0.25"/>
    <row r="45" spans="9:9" s="129" customFormat="1" x14ac:dyDescent="0.25"/>
    <row r="46" spans="9:9" s="129" customFormat="1" x14ac:dyDescent="0.25"/>
    <row r="47" spans="9:9" s="129" customFormat="1" x14ac:dyDescent="0.25"/>
    <row r="48" spans="9:9" s="129" customFormat="1" x14ac:dyDescent="0.25"/>
    <row r="49" s="129" customFormat="1" x14ac:dyDescent="0.25"/>
    <row r="50" s="129" customFormat="1" x14ac:dyDescent="0.25"/>
    <row r="51" s="129" customFormat="1" x14ac:dyDescent="0.25"/>
    <row r="52" s="129" customFormat="1" x14ac:dyDescent="0.25"/>
    <row r="53" s="129" customFormat="1" x14ac:dyDescent="0.25"/>
    <row r="54" s="129" customFormat="1" x14ac:dyDescent="0.25"/>
    <row r="55" s="129" customFormat="1" x14ac:dyDescent="0.25"/>
    <row r="56" s="129" customFormat="1" x14ac:dyDescent="0.25"/>
    <row r="57" s="129" customFormat="1" x14ac:dyDescent="0.25"/>
    <row r="58" s="129" customFormat="1" x14ac:dyDescent="0.25"/>
  </sheetData>
  <sheetProtection algorithmName="SHA-512" hashValue="4iITQY+bVM0KNZwE1nFBOSjGZextqktjnVO6Pnwg9ycqILvrKzXktdEf61fpqbUjiRvrPxTacur+hcYoDWSiSw==" saltValue="dHYtXGKyFjPzEZnsVwm4ag==" spinCount="100000" sheet="1" objects="1" scenarios="1" selectLockedCells="1"/>
  <protectedRanges>
    <protectedRange sqref="E18 C17:E17 B19 C7:E7 C15:E15 D19:E22 C20:C22" name="Bereich6_1_1_1"/>
    <protectedRange sqref="B17" name="Bereich8_1_1_1"/>
    <protectedRange sqref="C9:C10 B9:B13" name="Bereich6_1_3"/>
    <protectedRange sqref="D9:D10 C11:C13 F9:G13" name="Bereich6_1_2_1"/>
  </protectedRanges>
  <mergeCells count="25">
    <mergeCell ref="B27:H27"/>
    <mergeCell ref="B23:D23"/>
    <mergeCell ref="B25:D25"/>
    <mergeCell ref="B11:D11"/>
    <mergeCell ref="E23:F23"/>
    <mergeCell ref="E25:F25"/>
    <mergeCell ref="B17:H17"/>
    <mergeCell ref="B19:D19"/>
    <mergeCell ref="E19:F19"/>
    <mergeCell ref="G19:H19"/>
    <mergeCell ref="B20:D20"/>
    <mergeCell ref="E20:F20"/>
    <mergeCell ref="G20:H20"/>
    <mergeCell ref="B13:D13"/>
    <mergeCell ref="E13:H13"/>
    <mergeCell ref="B12:D12"/>
    <mergeCell ref="E12:H12"/>
    <mergeCell ref="E11:H11"/>
    <mergeCell ref="B3:H3"/>
    <mergeCell ref="B8:H8"/>
    <mergeCell ref="B9:D9"/>
    <mergeCell ref="E9:H9"/>
    <mergeCell ref="B10:D10"/>
    <mergeCell ref="E10:H10"/>
    <mergeCell ref="B5:H5"/>
  </mergeCells>
  <printOptions horizontalCentered="1"/>
  <pageMargins left="0.78740157480314965" right="0.59055118110236227" top="0.78740157480314965" bottom="0.59055118110236227" header="0.51181102362204722" footer="0.51181102362204722"/>
  <pageSetup paperSize="9" scale="62" orientation="portrait" r:id="rId1"/>
  <headerFooter alignWithMargins="0">
    <oddHeader>&amp;L&amp;"Arial,Fett"&amp;14&amp;UAnlage zum Antrag</oddHeader>
    <oddFooter>&amp;LAntrag Förderprogramm Coaching Geschäftsmodelle, &amp;A, Stand Februar 2021&amp;RSeite &amp;P von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
  <sheetViews>
    <sheetView showGridLines="0" topLeftCell="A7" zoomScaleNormal="100" workbookViewId="0">
      <selection activeCell="H54" sqref="H54"/>
    </sheetView>
  </sheetViews>
  <sheetFormatPr baseColWidth="10" defaultRowHeight="12.75" x14ac:dyDescent="0.2"/>
  <cols>
    <col min="1" max="1" width="8.85546875" customWidth="1"/>
    <col min="2" max="2" width="21.85546875" customWidth="1"/>
    <col min="3" max="3" width="21" customWidth="1"/>
    <col min="9" max="9" width="5.85546875" customWidth="1"/>
  </cols>
  <sheetData/>
  <sheetProtection algorithmName="SHA-512" hashValue="zF+TAsti1TCWdq+dBgCy6NTyJFAR2xTFzQ9XJTA9WfjwW/RYP31rzyoreeIeMIMH1Qy+Is/4e8Uaxq3s7kNqWg==" saltValue="UUSTmdB9oaHwzUnncjBciQ==" spinCount="100000" sheet="1" objects="1" scenarios="1" selectLockedCells="1"/>
  <pageMargins left="0.70866141732283472" right="0.70866141732283472" top="0.78740157480314965" bottom="0.78740157480314965" header="0.31496062992125984" footer="0.31496062992125984"/>
  <pageSetup paperSize="9" fitToHeight="0" orientation="portrait" r:id="rId1"/>
  <rowBreaks count="3" manualBreakCount="3">
    <brk id="58" max="5" man="1"/>
    <brk id="116" max="5" man="1"/>
    <brk id="145" max="5" man="1"/>
  </rowBreaks>
  <drawing r:id="rId2"/>
  <legacyDrawing r:id="rId3"/>
  <oleObjects>
    <mc:AlternateContent xmlns:mc="http://schemas.openxmlformats.org/markup-compatibility/2006">
      <mc:Choice Requires="x14">
        <oleObject progId="Dokument" shapeId="21513" r:id="rId4">
          <objectPr defaultSize="0" autoPict="0" r:id="rId5">
            <anchor moveWithCells="1">
              <from>
                <xdr:col>0</xdr:col>
                <xdr:colOff>28575</xdr:colOff>
                <xdr:row>0</xdr:row>
                <xdr:rowOff>28575</xdr:rowOff>
              </from>
              <to>
                <xdr:col>5</xdr:col>
                <xdr:colOff>390525</xdr:colOff>
                <xdr:row>47</xdr:row>
                <xdr:rowOff>104775</xdr:rowOff>
              </to>
            </anchor>
          </objectPr>
        </oleObject>
      </mc:Choice>
      <mc:Fallback>
        <oleObject progId="Dokument" shapeId="21513" r:id="rId4"/>
      </mc:Fallback>
    </mc:AlternateContent>
    <mc:AlternateContent xmlns:mc="http://schemas.openxmlformats.org/markup-compatibility/2006">
      <mc:Choice Requires="x14">
        <oleObject progId="Dokument" shapeId="21514" r:id="rId6">
          <objectPr defaultSize="0" autoPict="0" r:id="rId7">
            <anchor moveWithCells="1">
              <from>
                <xdr:col>0</xdr:col>
                <xdr:colOff>0</xdr:colOff>
                <xdr:row>58</xdr:row>
                <xdr:rowOff>66675</xdr:rowOff>
              </from>
              <to>
                <xdr:col>5</xdr:col>
                <xdr:colOff>371475</xdr:colOff>
                <xdr:row>108</xdr:row>
                <xdr:rowOff>142875</xdr:rowOff>
              </to>
            </anchor>
          </objectPr>
        </oleObject>
      </mc:Choice>
      <mc:Fallback>
        <oleObject progId="Dokument" shapeId="21514" r:id="rId6"/>
      </mc:Fallback>
    </mc:AlternateContent>
    <mc:AlternateContent xmlns:mc="http://schemas.openxmlformats.org/markup-compatibility/2006">
      <mc:Choice Requires="x14">
        <oleObject progId="Dokument" shapeId="21515" r:id="rId8">
          <objectPr defaultSize="0" autoPict="0" r:id="rId9">
            <anchor moveWithCells="1">
              <from>
                <xdr:col>0</xdr:col>
                <xdr:colOff>76200</xdr:colOff>
                <xdr:row>119</xdr:row>
                <xdr:rowOff>66675</xdr:rowOff>
              </from>
              <to>
                <xdr:col>5</xdr:col>
                <xdr:colOff>409575</xdr:colOff>
                <xdr:row>141</xdr:row>
                <xdr:rowOff>28575</xdr:rowOff>
              </to>
            </anchor>
          </objectPr>
        </oleObject>
      </mc:Choice>
      <mc:Fallback>
        <oleObject progId="Dokument" shapeId="21515"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2" sqref="J2"/>
    </sheetView>
  </sheetViews>
  <sheetFormatPr baseColWidth="10" defaultColWidth="11.42578125" defaultRowHeight="12.75" x14ac:dyDescent="0.2"/>
  <cols>
    <col min="1" max="16384" width="11.42578125" style="179"/>
  </cols>
  <sheetData/>
  <sheetProtection algorithmName="SHA-512" hashValue="LrIi5skr7hg8gOEj+vgq08p3l5BPxgWtolZYT1mTZ1JuBE+nGNQBRIkLLrWOHn0aYsLxm85ytYoiwuvZyti+mQ==" saltValue="C7BhYJB5EmYZsiKyv+B46A==" spinCount="100000" sheet="1" objects="1" scenarios="1" selectLockedCells="1"/>
  <pageMargins left="0.78740157480314965" right="0.39370078740157483" top="0.78740157480314965" bottom="0.78740157480314965" header="0.31496062992125984" footer="0.31496062992125984"/>
  <pageSetup paperSize="9"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5</vt:i4>
      </vt:variant>
    </vt:vector>
  </HeadingPairs>
  <TitlesOfParts>
    <vt:vector size="12" baseType="lpstr">
      <vt:lpstr>Antrag</vt:lpstr>
      <vt:lpstr>Anlage Selbsterklärung KMU</vt:lpstr>
      <vt:lpstr>Anlage Kurzbeschreibung</vt:lpstr>
      <vt:lpstr>Anlage De-minimis-Erklärung</vt:lpstr>
      <vt:lpstr>Anlage Unt.Stammblatt</vt:lpstr>
      <vt:lpstr>Anlage Anhang I AEUV</vt:lpstr>
      <vt:lpstr>Informationen Datenerhebung</vt:lpstr>
      <vt:lpstr>'Anlage Anhang I AEUV'!Druckbereich</vt:lpstr>
      <vt:lpstr>'Anlage De-minimis-Erklärung'!Druckbereich</vt:lpstr>
      <vt:lpstr>'Anlage Selbsterklärung KMU'!Druckbereich</vt:lpstr>
      <vt:lpstr>'Anlage Unt.Stammblatt'!Druckbereich</vt:lpstr>
      <vt:lpstr>Antrag!Druckbereich</vt:lpstr>
    </vt:vector>
  </TitlesOfParts>
  <Company>Wirtschaftsministerium B-W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Wrtschaftsministerium B-W</dc:creator>
  <cp:lastModifiedBy>SutterluetiA</cp:lastModifiedBy>
  <cp:lastPrinted>2021-06-02T08:07:12Z</cp:lastPrinted>
  <dcterms:created xsi:type="dcterms:W3CDTF">2007-11-05T09:10:34Z</dcterms:created>
  <dcterms:modified xsi:type="dcterms:W3CDTF">2021-06-10T14:40:14Z</dcterms:modified>
</cp:coreProperties>
</file>