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Fachkurse\VN\"/>
    </mc:Choice>
  </mc:AlternateContent>
  <bookViews>
    <workbookView xWindow="0" yWindow="0" windowWidth="25200" windowHeight="11136" tabRatio="672"/>
  </bookViews>
  <sheets>
    <sheet name="VN" sheetId="1" r:id="rId1"/>
    <sheet name="Anlage 1" sheetId="3" r:id="rId2"/>
  </sheets>
  <definedNames>
    <definedName name="_xlnm.Print_Area" localSheetId="1">'Anlage 1'!$A$1:$P$170</definedName>
    <definedName name="_xlnm.Print_Area" localSheetId="0">VN!$A$1:$J$234</definedName>
    <definedName name="_xlnm.Print_Titles" localSheetId="1">'Anlage 1'!$9:$11</definedName>
    <definedName name="Z_4481A144_9F41_467F_B8BE_DB5FF0EB5EA4_.wvu.Cols" localSheetId="1" hidden="1">'Anlage 1'!$Q:$Q</definedName>
    <definedName name="Z_4481A144_9F41_467F_B8BE_DB5FF0EB5EA4_.wvu.Cols" localSheetId="0" hidden="1">VN!$K:$N</definedName>
    <definedName name="Z_4481A144_9F41_467F_B8BE_DB5FF0EB5EA4_.wvu.PrintArea" localSheetId="1" hidden="1">'Anlage 1'!$A$1:$P$170</definedName>
    <definedName name="Z_4481A144_9F41_467F_B8BE_DB5FF0EB5EA4_.wvu.PrintArea" localSheetId="0" hidden="1">VN!$A$1:$J$233</definedName>
    <definedName name="Z_4481A144_9F41_467F_B8BE_DB5FF0EB5EA4_.wvu.PrintTitles" localSheetId="1" hidden="1">'Anlage 1'!$9:$11</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100" i="1" l="1"/>
  <c r="F164" i="3" l="1"/>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2" i="3"/>
  <c r="K12" i="3"/>
  <c r="L164" i="3" l="1"/>
  <c r="L165" i="3" s="1"/>
  <c r="L166" i="3" s="1"/>
  <c r="G141" i="1"/>
  <c r="B96" i="1" l="1"/>
  <c r="E164" i="3" l="1"/>
  <c r="E166" i="3" s="1"/>
  <c r="M161" i="3"/>
  <c r="O161" i="3" s="1"/>
  <c r="K161" i="3"/>
  <c r="M160" i="3"/>
  <c r="O160" i="3" s="1"/>
  <c r="K160" i="3"/>
  <c r="M159" i="3"/>
  <c r="O159" i="3" s="1"/>
  <c r="K159" i="3"/>
  <c r="M158" i="3"/>
  <c r="O158" i="3" s="1"/>
  <c r="K158" i="3"/>
  <c r="M157" i="3"/>
  <c r="O157" i="3" s="1"/>
  <c r="K157" i="3"/>
  <c r="M156" i="3"/>
  <c r="O156" i="3" s="1"/>
  <c r="K156" i="3"/>
  <c r="M155" i="3"/>
  <c r="O155" i="3" s="1"/>
  <c r="K155" i="3"/>
  <c r="M154" i="3"/>
  <c r="O154" i="3" s="1"/>
  <c r="K154" i="3"/>
  <c r="M153" i="3"/>
  <c r="O153" i="3" s="1"/>
  <c r="K153" i="3"/>
  <c r="M152" i="3"/>
  <c r="O152" i="3" s="1"/>
  <c r="K152" i="3"/>
  <c r="M151" i="3"/>
  <c r="O151" i="3" s="1"/>
  <c r="K151" i="3"/>
  <c r="M150" i="3"/>
  <c r="O150" i="3" s="1"/>
  <c r="K150" i="3"/>
  <c r="M149" i="3"/>
  <c r="O149" i="3" s="1"/>
  <c r="K149" i="3"/>
  <c r="M148" i="3"/>
  <c r="O148" i="3" s="1"/>
  <c r="K148" i="3"/>
  <c r="M147" i="3"/>
  <c r="O147" i="3" s="1"/>
  <c r="K147" i="3"/>
  <c r="M146" i="3"/>
  <c r="O146" i="3" s="1"/>
  <c r="K146" i="3"/>
  <c r="M145" i="3"/>
  <c r="O145" i="3" s="1"/>
  <c r="K145" i="3"/>
  <c r="M144" i="3"/>
  <c r="O144" i="3" s="1"/>
  <c r="K144" i="3"/>
  <c r="M143" i="3"/>
  <c r="O143" i="3" s="1"/>
  <c r="K143" i="3"/>
  <c r="M142" i="3"/>
  <c r="O142" i="3" s="1"/>
  <c r="K142" i="3"/>
  <c r="M141" i="3"/>
  <c r="O141" i="3" s="1"/>
  <c r="K141" i="3"/>
  <c r="M140" i="3"/>
  <c r="O140" i="3" s="1"/>
  <c r="K140" i="3"/>
  <c r="M139" i="3"/>
  <c r="O139" i="3" s="1"/>
  <c r="K139" i="3"/>
  <c r="M138" i="3"/>
  <c r="O138" i="3" s="1"/>
  <c r="K138" i="3"/>
  <c r="M137" i="3"/>
  <c r="O137" i="3" s="1"/>
  <c r="K137" i="3"/>
  <c r="M136" i="3"/>
  <c r="O136" i="3" s="1"/>
  <c r="K136" i="3"/>
  <c r="M135" i="3"/>
  <c r="O135" i="3" s="1"/>
  <c r="K135" i="3"/>
  <c r="M134" i="3"/>
  <c r="O134" i="3" s="1"/>
  <c r="K134" i="3"/>
  <c r="M133" i="3"/>
  <c r="O133" i="3" s="1"/>
  <c r="K133" i="3"/>
  <c r="M132" i="3"/>
  <c r="O132" i="3" s="1"/>
  <c r="K132" i="3"/>
  <c r="M131" i="3"/>
  <c r="O131" i="3" s="1"/>
  <c r="K131" i="3"/>
  <c r="M130" i="3"/>
  <c r="O130" i="3" s="1"/>
  <c r="K130" i="3"/>
  <c r="M129" i="3"/>
  <c r="O129" i="3" s="1"/>
  <c r="K129" i="3"/>
  <c r="M128" i="3"/>
  <c r="O128" i="3" s="1"/>
  <c r="K128" i="3"/>
  <c r="M127" i="3"/>
  <c r="O127" i="3" s="1"/>
  <c r="K127" i="3"/>
  <c r="M126" i="3"/>
  <c r="O126" i="3" s="1"/>
  <c r="K126" i="3"/>
  <c r="M125" i="3"/>
  <c r="O125" i="3" s="1"/>
  <c r="K125" i="3"/>
  <c r="M124" i="3"/>
  <c r="O124" i="3" s="1"/>
  <c r="K124" i="3"/>
  <c r="M123" i="3"/>
  <c r="O123" i="3" s="1"/>
  <c r="K123" i="3"/>
  <c r="M122" i="3"/>
  <c r="O122" i="3" s="1"/>
  <c r="K122" i="3"/>
  <c r="M121" i="3"/>
  <c r="O121" i="3" s="1"/>
  <c r="K121" i="3"/>
  <c r="M120" i="3"/>
  <c r="O120" i="3" s="1"/>
  <c r="K120" i="3"/>
  <c r="M119" i="3"/>
  <c r="O119" i="3" s="1"/>
  <c r="K119" i="3"/>
  <c r="M118" i="3"/>
  <c r="O118" i="3" s="1"/>
  <c r="K118" i="3"/>
  <c r="M117" i="3"/>
  <c r="O117" i="3" s="1"/>
  <c r="K117" i="3"/>
  <c r="M116" i="3"/>
  <c r="O116" i="3" s="1"/>
  <c r="K116" i="3"/>
  <c r="M115" i="3"/>
  <c r="O115" i="3" s="1"/>
  <c r="K115" i="3"/>
  <c r="M114" i="3"/>
  <c r="O114" i="3" s="1"/>
  <c r="K114" i="3"/>
  <c r="M113" i="3"/>
  <c r="O113" i="3" s="1"/>
  <c r="K113" i="3"/>
  <c r="M112" i="3"/>
  <c r="O112" i="3" s="1"/>
  <c r="K112" i="3"/>
  <c r="M111" i="3"/>
  <c r="O111" i="3" s="1"/>
  <c r="K111" i="3"/>
  <c r="M110" i="3"/>
  <c r="O110" i="3" s="1"/>
  <c r="K110" i="3"/>
  <c r="M109" i="3"/>
  <c r="O109" i="3" s="1"/>
  <c r="K109" i="3"/>
  <c r="M108" i="3"/>
  <c r="O108" i="3" s="1"/>
  <c r="K108" i="3"/>
  <c r="M107" i="3"/>
  <c r="O107" i="3" s="1"/>
  <c r="K107" i="3"/>
  <c r="M106" i="3"/>
  <c r="O106" i="3" s="1"/>
  <c r="K106" i="3"/>
  <c r="M105" i="3"/>
  <c r="O105" i="3" s="1"/>
  <c r="K105" i="3"/>
  <c r="M104" i="3"/>
  <c r="O104" i="3" s="1"/>
  <c r="K104" i="3"/>
  <c r="M103" i="3"/>
  <c r="O103" i="3" s="1"/>
  <c r="K103" i="3"/>
  <c r="M102" i="3"/>
  <c r="O102" i="3" s="1"/>
  <c r="K102" i="3"/>
  <c r="M101" i="3"/>
  <c r="O101" i="3" s="1"/>
  <c r="K101" i="3"/>
  <c r="M100" i="3"/>
  <c r="O100" i="3" s="1"/>
  <c r="K100" i="3"/>
  <c r="M99" i="3"/>
  <c r="O99" i="3" s="1"/>
  <c r="K99" i="3"/>
  <c r="M98" i="3"/>
  <c r="O98" i="3" s="1"/>
  <c r="K98" i="3"/>
  <c r="M97" i="3"/>
  <c r="O97" i="3" s="1"/>
  <c r="K97" i="3"/>
  <c r="M96" i="3"/>
  <c r="O96" i="3" s="1"/>
  <c r="K96" i="3"/>
  <c r="M95" i="3"/>
  <c r="O95" i="3" s="1"/>
  <c r="K95" i="3"/>
  <c r="M94" i="3"/>
  <c r="O94" i="3" s="1"/>
  <c r="K94" i="3"/>
  <c r="M93" i="3"/>
  <c r="O93" i="3" s="1"/>
  <c r="K93" i="3"/>
  <c r="M92" i="3"/>
  <c r="O92" i="3" s="1"/>
  <c r="K92" i="3"/>
  <c r="M91" i="3"/>
  <c r="O91" i="3" s="1"/>
  <c r="K91" i="3"/>
  <c r="M90" i="3"/>
  <c r="O90" i="3" s="1"/>
  <c r="K90" i="3"/>
  <c r="M89" i="3"/>
  <c r="O89" i="3" s="1"/>
  <c r="K89" i="3"/>
  <c r="M88" i="3"/>
  <c r="O88" i="3" s="1"/>
  <c r="K88" i="3"/>
  <c r="M87" i="3"/>
  <c r="O87" i="3" s="1"/>
  <c r="K87" i="3"/>
  <c r="M86" i="3"/>
  <c r="O86" i="3" s="1"/>
  <c r="K86" i="3"/>
  <c r="M85" i="3"/>
  <c r="O85" i="3" s="1"/>
  <c r="K85" i="3"/>
  <c r="M84" i="3"/>
  <c r="O84" i="3" s="1"/>
  <c r="K84" i="3"/>
  <c r="M83" i="3"/>
  <c r="O83" i="3" s="1"/>
  <c r="K83" i="3"/>
  <c r="M82" i="3"/>
  <c r="O82" i="3" s="1"/>
  <c r="K82" i="3"/>
  <c r="M81" i="3"/>
  <c r="O81" i="3" s="1"/>
  <c r="K81" i="3"/>
  <c r="M80" i="3"/>
  <c r="O80" i="3" s="1"/>
  <c r="K80" i="3"/>
  <c r="M79" i="3"/>
  <c r="O79" i="3" s="1"/>
  <c r="K79" i="3"/>
  <c r="M78" i="3"/>
  <c r="O78" i="3" s="1"/>
  <c r="K78" i="3"/>
  <c r="M77" i="3"/>
  <c r="O77" i="3" s="1"/>
  <c r="K77" i="3"/>
  <c r="M76" i="3"/>
  <c r="O76" i="3" s="1"/>
  <c r="K76" i="3"/>
  <c r="M75" i="3"/>
  <c r="O75" i="3" s="1"/>
  <c r="K75" i="3"/>
  <c r="M74" i="3"/>
  <c r="O74" i="3" s="1"/>
  <c r="K74" i="3"/>
  <c r="M73" i="3"/>
  <c r="O73" i="3" s="1"/>
  <c r="K73" i="3"/>
  <c r="M72" i="3"/>
  <c r="O72" i="3" s="1"/>
  <c r="K72" i="3"/>
  <c r="M71" i="3"/>
  <c r="O71" i="3" s="1"/>
  <c r="K71" i="3"/>
  <c r="M70" i="3"/>
  <c r="O70" i="3" s="1"/>
  <c r="K70" i="3"/>
  <c r="M69" i="3"/>
  <c r="O69" i="3" s="1"/>
  <c r="K69" i="3"/>
  <c r="M68" i="3"/>
  <c r="O68" i="3" s="1"/>
  <c r="K68" i="3"/>
  <c r="M67" i="3"/>
  <c r="O67" i="3" s="1"/>
  <c r="K67" i="3"/>
  <c r="M66" i="3"/>
  <c r="O66" i="3" s="1"/>
  <c r="K66" i="3"/>
  <c r="M65" i="3"/>
  <c r="O65" i="3" s="1"/>
  <c r="K65" i="3"/>
  <c r="M64" i="3"/>
  <c r="O64" i="3" s="1"/>
  <c r="K64" i="3"/>
  <c r="M63" i="3"/>
  <c r="O63" i="3" s="1"/>
  <c r="K63" i="3"/>
  <c r="M62" i="3"/>
  <c r="O62" i="3" s="1"/>
  <c r="K62" i="3"/>
  <c r="M61" i="3"/>
  <c r="O61" i="3" s="1"/>
  <c r="K61" i="3"/>
  <c r="M60" i="3"/>
  <c r="O60" i="3" s="1"/>
  <c r="K60" i="3"/>
  <c r="M59" i="3"/>
  <c r="O59" i="3" s="1"/>
  <c r="K59" i="3"/>
  <c r="M58" i="3"/>
  <c r="O58" i="3" s="1"/>
  <c r="K58" i="3"/>
  <c r="M57" i="3"/>
  <c r="O57" i="3" s="1"/>
  <c r="K57" i="3"/>
  <c r="M56" i="3"/>
  <c r="O56" i="3" s="1"/>
  <c r="K56" i="3"/>
  <c r="M55" i="3"/>
  <c r="O55" i="3" s="1"/>
  <c r="K55" i="3"/>
  <c r="M54" i="3"/>
  <c r="O54" i="3" s="1"/>
  <c r="K54" i="3"/>
  <c r="M53" i="3"/>
  <c r="O53" i="3" s="1"/>
  <c r="K53" i="3"/>
  <c r="M52" i="3"/>
  <c r="O52" i="3" s="1"/>
  <c r="K52" i="3"/>
  <c r="M51" i="3"/>
  <c r="O51" i="3" s="1"/>
  <c r="K51" i="3"/>
  <c r="M50" i="3"/>
  <c r="O50" i="3" s="1"/>
  <c r="K50" i="3"/>
  <c r="M49" i="3"/>
  <c r="O49" i="3" s="1"/>
  <c r="K49" i="3"/>
  <c r="M48" i="3"/>
  <c r="O48" i="3" s="1"/>
  <c r="K48" i="3"/>
  <c r="M47" i="3"/>
  <c r="O47" i="3" s="1"/>
  <c r="K47" i="3"/>
  <c r="M46" i="3"/>
  <c r="O46" i="3" s="1"/>
  <c r="K46" i="3"/>
  <c r="M45" i="3"/>
  <c r="O45" i="3" s="1"/>
  <c r="K45" i="3"/>
  <c r="M44" i="3"/>
  <c r="O44" i="3" s="1"/>
  <c r="K44" i="3"/>
  <c r="M43" i="3"/>
  <c r="O43" i="3" s="1"/>
  <c r="K43" i="3"/>
  <c r="M42" i="3"/>
  <c r="O42" i="3" s="1"/>
  <c r="K42" i="3"/>
  <c r="M41" i="3"/>
  <c r="O41" i="3" s="1"/>
  <c r="K41" i="3"/>
  <c r="M40" i="3"/>
  <c r="O40" i="3" s="1"/>
  <c r="K40" i="3"/>
  <c r="M39" i="3"/>
  <c r="O39" i="3" s="1"/>
  <c r="K39" i="3"/>
  <c r="M38" i="3"/>
  <c r="O38" i="3" s="1"/>
  <c r="K38" i="3"/>
  <c r="M37" i="3"/>
  <c r="O37" i="3" s="1"/>
  <c r="K37" i="3"/>
  <c r="M36" i="3"/>
  <c r="O36" i="3" s="1"/>
  <c r="K36" i="3"/>
  <c r="M35" i="3"/>
  <c r="O35" i="3" s="1"/>
  <c r="K35" i="3"/>
  <c r="M34" i="3"/>
  <c r="O34" i="3" s="1"/>
  <c r="K34" i="3"/>
  <c r="M33" i="3"/>
  <c r="O33" i="3" s="1"/>
  <c r="K33" i="3"/>
  <c r="M32" i="3"/>
  <c r="O32" i="3" s="1"/>
  <c r="K32" i="3"/>
  <c r="M31" i="3"/>
  <c r="O31" i="3" s="1"/>
  <c r="K31" i="3"/>
  <c r="M30" i="3"/>
  <c r="O30" i="3" s="1"/>
  <c r="K30" i="3"/>
  <c r="M29" i="3"/>
  <c r="O29" i="3" s="1"/>
  <c r="K29" i="3"/>
  <c r="M28" i="3"/>
  <c r="O28" i="3" s="1"/>
  <c r="K28" i="3"/>
  <c r="M27" i="3"/>
  <c r="O27" i="3" s="1"/>
  <c r="K27" i="3"/>
  <c r="M26" i="3"/>
  <c r="O26" i="3" s="1"/>
  <c r="K26" i="3"/>
  <c r="M25" i="3"/>
  <c r="O25" i="3" s="1"/>
  <c r="K25" i="3"/>
  <c r="M24" i="3"/>
  <c r="O24" i="3" s="1"/>
  <c r="K24" i="3"/>
  <c r="M23" i="3"/>
  <c r="O23" i="3" s="1"/>
  <c r="K23" i="3"/>
  <c r="M22" i="3"/>
  <c r="O22" i="3" s="1"/>
  <c r="K22" i="3"/>
  <c r="M21" i="3"/>
  <c r="O21" i="3" s="1"/>
  <c r="K21" i="3"/>
  <c r="M20" i="3"/>
  <c r="O20" i="3" s="1"/>
  <c r="K20" i="3"/>
  <c r="M19" i="3"/>
  <c r="O19" i="3" s="1"/>
  <c r="K19" i="3"/>
  <c r="M18" i="3"/>
  <c r="O18" i="3" s="1"/>
  <c r="K18" i="3"/>
  <c r="M17" i="3"/>
  <c r="O17" i="3" s="1"/>
  <c r="K17" i="3"/>
  <c r="M16" i="3"/>
  <c r="O16" i="3" s="1"/>
  <c r="K16" i="3"/>
  <c r="M15" i="3"/>
  <c r="O15" i="3" s="1"/>
  <c r="K15" i="3"/>
  <c r="M14" i="3"/>
  <c r="O14" i="3" s="1"/>
  <c r="K14" i="3"/>
  <c r="M13" i="3"/>
  <c r="O13" i="3" s="1"/>
  <c r="K13" i="3"/>
  <c r="M12" i="3"/>
  <c r="J164" i="3" l="1"/>
  <c r="O12" i="3"/>
  <c r="J165" i="3" l="1"/>
  <c r="N165" i="3" s="1"/>
  <c r="N164" i="3"/>
  <c r="G107" i="1" s="1"/>
  <c r="J166" i="3"/>
  <c r="N166" i="3" s="1"/>
  <c r="C169" i="3" l="1"/>
  <c r="G110" i="1"/>
  <c r="G108" i="1" l="1"/>
  <c r="G118" i="1"/>
  <c r="B119" i="1" s="1"/>
</calcChain>
</file>

<file path=xl/sharedStrings.xml><?xml version="1.0" encoding="utf-8"?>
<sst xmlns="http://schemas.openxmlformats.org/spreadsheetml/2006/main" count="247" uniqueCount="206">
  <si>
    <t>Name</t>
  </si>
  <si>
    <t>PLZ, Ort</t>
  </si>
  <si>
    <t>Telefon</t>
  </si>
  <si>
    <t>Telefax</t>
  </si>
  <si>
    <t xml:space="preserve">Nr. </t>
  </si>
  <si>
    <t>5.</t>
  </si>
  <si>
    <t>1.</t>
  </si>
  <si>
    <t>Ort, Datum</t>
  </si>
  <si>
    <t>E-Mail</t>
  </si>
  <si>
    <t>10.</t>
  </si>
  <si>
    <t>Teilnahme- gebühr pro Einzelkurs in Euro</t>
  </si>
  <si>
    <t>4.</t>
  </si>
  <si>
    <t>Anlagen:</t>
  </si>
  <si>
    <t>Landeskreditbank Baden-Württemberg (L-Bank)
Bereich Finanzhilfen
Schlossplatz 10
76113 Karlsruhe</t>
  </si>
  <si>
    <t>Summen Anlage 1</t>
  </si>
  <si>
    <t>Straße, Hausnummer</t>
  </si>
  <si>
    <t>►</t>
  </si>
  <si>
    <t>Wir bestätigen, dass …</t>
  </si>
  <si>
    <t>insgesamt</t>
  </si>
  <si>
    <t>11.</t>
  </si>
  <si>
    <t>Die Beträge werden automatisch aus der ausgefüllten Anlage übernommen.</t>
  </si>
  <si>
    <t>Wir bestätigen, dass die in diesem Formular einschließlich aller Anlagen gemachten Angaben vollständig und richtig sind.</t>
  </si>
  <si>
    <t>Stempel, rechtsverbindliche Unterschrift des Antragstellenden</t>
  </si>
  <si>
    <t>Spezifisches Ziel:
A 5.1 - Stärkung der Wettbewerbsfähigkeit von Erwerbstätigen und mittelständischer Wirtschaft</t>
  </si>
  <si>
    <t>männlich</t>
  </si>
  <si>
    <t>weiblich</t>
  </si>
  <si>
    <t>Webseite (soweit vorhanden)</t>
  </si>
  <si>
    <t>6.</t>
  </si>
  <si>
    <t>7.</t>
  </si>
  <si>
    <t>10.1.</t>
  </si>
  <si>
    <t>9.</t>
  </si>
  <si>
    <t>Nein</t>
  </si>
  <si>
    <t xml:space="preserve"> =  </t>
  </si>
  <si>
    <t>Gesamtausgaben</t>
  </si>
  <si>
    <t>Name der verantwortlichen Ansprechperson</t>
  </si>
  <si>
    <t>Evaluation und Monitoring</t>
  </si>
  <si>
    <t>Aufbewahrungspflicht</t>
  </si>
  <si>
    <t>Datum muss den ersten Kurstag umfassen.</t>
  </si>
  <si>
    <t>Datum muss den letzten Kurstag umfassen.</t>
  </si>
  <si>
    <t xml:space="preserve"> + private Kofinanzierung (i.d.R.)</t>
  </si>
  <si>
    <t>Ausgaben, Zuschuss und Finanzierung</t>
  </si>
  <si>
    <t>Der Wert wird automatisch aus der ausgefüllten Anlage 1 übernommen.</t>
  </si>
  <si>
    <t>8.</t>
  </si>
  <si>
    <t>9.1.</t>
  </si>
  <si>
    <t>9.2.</t>
  </si>
  <si>
    <t>http://www.esf-bw.de/esf/foerderung-beantragen-und-umsetzen/foerderprogramme-des-foerderbereichs-wirtschaft/</t>
  </si>
  <si>
    <t>Zuwendungsempfänger (Weiterbildungsträger)</t>
  </si>
  <si>
    <t xml:space="preserve">Abrechnungszeitraum </t>
  </si>
  <si>
    <t xml:space="preserve">von </t>
  </si>
  <si>
    <t>bis</t>
  </si>
  <si>
    <t xml:space="preserve">2.
</t>
  </si>
  <si>
    <t xml:space="preserve">Teilverwendungsnachweis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</si>
  <si>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</si>
  <si>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</si>
  <si>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</si>
  <si>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</si>
  <si>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</si>
  <si>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</si>
  <si>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</si>
  <si>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Angaben zur Durchführung beantragter Fachkurse</t>
  </si>
  <si>
    <t xml:space="preserve">Wurden alle Kurse, die beantragt wurden, durchgeführt? </t>
  </si>
  <si>
    <t xml:space="preserve">Ja </t>
  </si>
  <si>
    <t>Falls nein, wurden ausfallende Kurse durch andere Kurse ersetzt?</t>
  </si>
  <si>
    <t>Bei allen Angaben muss es sich um tatsächlich durchgeführte Kurse handeln!</t>
  </si>
  <si>
    <t>Anzahl der Fachkursteilnehmer/innen</t>
  </si>
  <si>
    <t>Tatsächliche
Anzahl förderfähiger Teilnehmer/innen
insgesamt</t>
  </si>
  <si>
    <t>Kursdatum</t>
  </si>
  <si>
    <t>von</t>
  </si>
  <si>
    <t>Datum des Bewilligungsbescheids</t>
  </si>
  <si>
    <r>
      <t xml:space="preserve">Tatsächliche Anzahl der Fachkursteilnehmer/innen:
</t>
    </r>
    <r>
      <rPr>
        <b/>
        <i/>
        <sz val="12"/>
        <rFont val="Arial"/>
        <family val="2"/>
      </rPr>
      <t xml:space="preserve">Bitte füllen Sie hierzu die Anlage 1 aus. </t>
    </r>
  </si>
  <si>
    <t>Anlage 1: Aufstellung der durchgeführten Fachkurse in der Zeit vom</t>
  </si>
  <si>
    <t>Finanzierungsübersicht über die durchgeführten Fachkurse:</t>
  </si>
  <si>
    <t>Bitte geben Sie hier die Anzahl der Kursteilnehmer/innen aufgeschlüsselt nach dem Geschlecht an:</t>
  </si>
  <si>
    <t>Angaben zur Anzahl der Fachkursteilnehmer/innen und zur Finanzierung der Fachkurse</t>
  </si>
  <si>
    <t>Haben sich zwischenzeitlich sonstige Änderungen gegenüber dem Antrag ergeben? 
(z.B. Ort der Durchführung der Maßnahme, Ort der Ablage der Belege usw.)</t>
  </si>
  <si>
    <t>10.2.</t>
  </si>
  <si>
    <t>bei Blended-Learning-Kursen in der beigefügten Anlage 1 in der Spalte "Dauer der Einzelkurse in Stunden" ausschließlich Präsenzzeiten vor Ort angegeben sind.</t>
  </si>
  <si>
    <t>Zielgruppen</t>
  </si>
  <si>
    <t>Aufstellung der durchgeführten Fachkurse (siehe Anlage 1)</t>
  </si>
  <si>
    <t>&gt; die volle Teilnahmegebühr</t>
  </si>
  <si>
    <t>&gt; alle sonstigen Vergünstigungen (wie z.B. Preisnachlässe für Gruppenanmeldungen, Frühbucher-, Mitglieder- und 
   Treuerabatte etc.)</t>
  </si>
  <si>
    <t>&gt; der ESF-Zuschuss</t>
  </si>
  <si>
    <t xml:space="preserve">&gt; der Kurstitel </t>
  </si>
  <si>
    <t>&gt; das Kursdatum</t>
  </si>
  <si>
    <t>&gt; die vollständige Rechnungsanschrift</t>
  </si>
  <si>
    <t>&gt; der Name des Teilnehmenden, falls abweichend von der Rechnungsanschrift</t>
  </si>
  <si>
    <t>&gt; bei einem gemeinsamen Beleg für mehrere Kurse ist auf dem Original anzugeben, wie sich der Betrag auf die 
   verschiedenen Kurse verteilt</t>
  </si>
  <si>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entsendenden Unternehmen bzw. die Teilnehmenden weitergegeben. Dieses ist durch Absetzung des Zuschusses von der Teilnahmegebühr bei Rechnungsstellung erfolgt, d.h. die Teilnehmer/innen haben jeweils nur die reduzierte Gebühr bezahlt.
Uns ist bekannt, dass es grundsätzlich unzulässig ist, die volle Teilnahmegebühr von den Teilnehmenden zu erheben und den Zuschuss zu einem späteren Zeitpunkt zu erstatten.</t>
    </r>
  </si>
  <si>
    <t>ein separates Buchführungssystem oder ein geeigneter Buchführungscode verwendet wurde.</t>
  </si>
  <si>
    <r>
      <t xml:space="preserve">keine weitere Förderung der Fachkurse beim Veranstalter oder der bezuschussten Kursgebühren aus Mitteln der Europäischen Union gewährt wurde.
</t>
    </r>
    <r>
      <rPr>
        <i/>
        <sz val="10"/>
        <rFont val="Arial"/>
        <family val="2"/>
      </rPr>
      <t>Hinweis: Sofern weitere Vergünstigungen für die Teilnehmenden z. B. der Arbeitsagentur über den Veranstalter abgewickelt werden, hat der Veranstalter sicherzustellen, dass es sich hierbei nicht um Mittel der Europäischen Union handelt.</t>
    </r>
  </si>
  <si>
    <t xml:space="preserve">die in der Anlage 1 in der Spalte "Teilnahmegebühr pro Einzelkurs" ausgewiesenen Beträge ohne Mehrwertsteuer und ohne Übernachtungskosten angegeben sind. </t>
  </si>
  <si>
    <t>BIC (Business Identifier Code, auch SWIFT Code, SWIFT-Adresse genannt; 8 bis 11-stelliger Bankcode)</t>
  </si>
  <si>
    <t>9.3.</t>
  </si>
  <si>
    <t>Publizität</t>
  </si>
  <si>
    <t>keine nicht förderfähigen Kurse in der Anlage 1 enthalten sind.</t>
  </si>
  <si>
    <t>nur Teilnehmende, die zu einer förderfähigen Zielgruppe gehören, den Zuschuss erhalten haben.
Dies gilt auch für selbstzahlende Teilnehmer/innen.</t>
  </si>
  <si>
    <t>soweit weitere Vergünstigungen wie zum Beispiel Preisnachlässe für Gruppenanmeldungen, Frühbucher-, Mitglieder- und Treuerabatte des Weiterbildungsträgers gewährt wurden, diese vor Berechnung des Zuschusses abgezogen wurden, da diese die zuschussfähige Teilnahmegebühr verringern.</t>
  </si>
  <si>
    <t>soweit innerhalb der Seminarzeit Bewirtung angeboten wurde, die Kosten für Bewirtungen von Teilnehmenden in den erhobenen Teilnahmegebühren enthalten sind und nicht separat ausgewiesen wurden. 
Die Bewirtungen sind auf den jeweiligen Kurszeitraum begrenzt.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</si>
  <si>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</si>
  <si>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</si>
  <si>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</si>
  <si>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</si>
  <si>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</si>
  <si>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</si>
  <si>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</si>
  <si>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</si>
  <si>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</si>
  <si>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</si>
  <si>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r>
      <t xml:space="preserve">Publizitätsnachweise </t>
    </r>
    <r>
      <rPr>
        <i/>
        <sz val="12"/>
        <rFont val="Arial"/>
        <family val="2"/>
      </rPr>
      <t>(beispielsweise Belegexemplare, Screenshot, Fotodokumentation oder ähnliches)</t>
    </r>
  </si>
  <si>
    <t>Wurden für das abzurechnende Jahr bereits Fachkurse abgerechnet?</t>
  </si>
  <si>
    <t>ja. Falls ja:</t>
  </si>
  <si>
    <t>9.3.1.</t>
  </si>
  <si>
    <t>Rechnungen über die Kursgebühr</t>
  </si>
  <si>
    <t>Teilnahmebescheinigungen / Zertifikate</t>
  </si>
  <si>
    <r>
      <rPr>
        <b/>
        <sz val="12"/>
        <rFont val="Arial"/>
        <family val="2"/>
      </rPr>
      <t xml:space="preserve">ESF-Plakat / ESF-Plakate 
</t>
    </r>
    <r>
      <rPr>
        <sz val="12"/>
        <rFont val="Arial"/>
        <family val="2"/>
      </rPr>
      <t/>
    </r>
  </si>
  <si>
    <t>Auf der Webseite wurde eine kurze Beschreibung eingestellt, aus der die Ziele und Ergebnisse der Fachkursförderung sowie die finanzielle Unterstützung durch die EU hervorgehen.</t>
  </si>
  <si>
    <t>Summe der bereits abgerechneten / ausbezahlten Zuschuss-Mittel</t>
  </si>
  <si>
    <t>Wir betreiben keine Webseite.</t>
  </si>
  <si>
    <r>
      <rPr>
        <b/>
        <sz val="12"/>
        <rFont val="Arial"/>
        <family val="2"/>
      </rPr>
      <t>Hinweis auf der Webseite</t>
    </r>
    <r>
      <rPr>
        <sz val="12"/>
        <rFont val="Arial"/>
        <family val="2"/>
      </rPr>
      <t xml:space="preserve">
</t>
    </r>
  </si>
  <si>
    <t>ESF-Plakate, die mit Informationen zu den Fachkursen ergänzt wurden, wurden während der Durchführung der Fachkurse ausgehängt:</t>
  </si>
  <si>
    <t>Datum des Verwendungsnachweises / der Verwendungsnachweise</t>
  </si>
  <si>
    <r>
      <t xml:space="preserve">Art des Verwendungsnachweises 
</t>
    </r>
    <r>
      <rPr>
        <i/>
        <sz val="12"/>
        <rFont val="Arial"/>
        <family val="2"/>
      </rPr>
      <t>(Bei Zuschüssen über 100.000 Euro wird empfohlen, vierteljährlich einen Teilverwendungsnachweis vorzulegen. Ein Schlussverwendungsnachweis ist spätestens 3 Monate nach Ablauf des Bewilligungszeitraums vorzulegen.)</t>
    </r>
  </si>
  <si>
    <r>
      <t>Verwendungsnachweis</t>
    </r>
    <r>
      <rPr>
        <b/>
        <sz val="16"/>
        <rFont val="Arial"/>
        <family val="2"/>
      </rPr>
      <t xml:space="preserve">
</t>
    </r>
    <r>
      <rPr>
        <b/>
        <sz val="20"/>
        <rFont val="Arial"/>
        <family val="2"/>
      </rPr>
      <t>Förderprogramm Fachkurse Elektromobilität</t>
    </r>
    <r>
      <rPr>
        <b/>
        <sz val="16"/>
        <rFont val="Arial"/>
        <family val="2"/>
      </rPr>
      <t xml:space="preserve">
aus Mitteln des Europäischen Sozialfonds, Ziel Investitionen in Wachstum und Beschäftigung</t>
    </r>
  </si>
  <si>
    <r>
      <t xml:space="preserve">Vorgangsnummer der L-Bank für das Vorhaben
</t>
    </r>
    <r>
      <rPr>
        <b/>
        <sz val="10"/>
        <rFont val="Arial"/>
        <family val="2"/>
      </rPr>
      <t>(siehe Briefkopf des Bewilligungsbescheids)</t>
    </r>
  </si>
  <si>
    <r>
      <t xml:space="preserve">Kursnummer laut Kurs-programm </t>
    </r>
    <r>
      <rPr>
        <sz val="14"/>
        <rFont val="Arial"/>
        <family val="2"/>
      </rPr>
      <t>(falls vorhanden)</t>
    </r>
    <r>
      <rPr>
        <b/>
        <sz val="12"/>
        <rFont val="Arial"/>
        <family val="2"/>
      </rPr>
      <t/>
    </r>
  </si>
  <si>
    <r>
      <t xml:space="preserve">Kursbezeichnung </t>
    </r>
    <r>
      <rPr>
        <sz val="14"/>
        <rFont val="Arial"/>
        <family val="2"/>
      </rPr>
      <t xml:space="preserve">(hieraus muss der thematische Schwerpunkt eindeutig hervorgehen) </t>
    </r>
  </si>
  <si>
    <t>Dauer des Einzel-kurses in Unter-richts-einheiten</t>
  </si>
  <si>
    <t>Einzelzuschuss 
pro Teilnehmer/-in in €</t>
  </si>
  <si>
    <r>
      <t xml:space="preserve">Gesamtzuschuss für </t>
    </r>
    <r>
      <rPr>
        <b/>
        <u/>
        <sz val="14"/>
        <rFont val="Arial"/>
        <family val="2"/>
      </rPr>
      <t>alle</t>
    </r>
    <r>
      <rPr>
        <b/>
        <sz val="14"/>
        <rFont val="Arial"/>
        <family val="2"/>
      </rPr>
      <t xml:space="preserve"> Teilnehmer/innen in €</t>
    </r>
  </si>
  <si>
    <t>Zuschuss 
gesamt in €</t>
  </si>
  <si>
    <t>für Teilnehmende mit 
50% Zuschuss in €</t>
  </si>
  <si>
    <t>insgesamt
in €</t>
  </si>
  <si>
    <t>12.</t>
  </si>
  <si>
    <r>
      <rPr>
        <b/>
        <sz val="12"/>
        <rFont val="Arial"/>
        <family val="2"/>
      </rPr>
      <t>Zielgruppenzugehörigkeit:</t>
    </r>
    <r>
      <rPr>
        <sz val="12"/>
        <rFont val="Arial"/>
        <family val="2"/>
      </rPr>
      <t xml:space="preserve">
Für jede/n in der Anlage aufgeführte/n Fachkursteilnehmer/in wurde die Zielgruppenzugehörigkeit geprüft.</t>
    </r>
  </si>
  <si>
    <t>ja, die Zielgruppenzugehörigkeit liegt vor.</t>
  </si>
  <si>
    <t>9.4.</t>
  </si>
  <si>
    <t>9.4.1.</t>
  </si>
  <si>
    <r>
      <t xml:space="preserve">Summe Zuschuss im Abrechnungsjahr 
</t>
    </r>
    <r>
      <rPr>
        <i/>
        <sz val="12"/>
        <rFont val="Arial"/>
        <family val="2"/>
      </rPr>
      <t>(berechnet sich automatisch aus 9.3.1. und 9.4.1.)</t>
    </r>
  </si>
  <si>
    <t>keine Beschäftigten von Bund, Ländern, Stadt- und Landkreisen, sowie Städten und Gemeinden abgerechnet wurden.
(Hinweis: Beschäftigte von rechtlich selbständigen Unternehmen, die aus Mitteln der öffentlichen Hand getragen werden, sind förderfähig).</t>
  </si>
  <si>
    <t>mit 50% Zuschuss</t>
  </si>
  <si>
    <t>keine Beschäftigten von Transfergesellschaften abgerechnet wurden.</t>
  </si>
  <si>
    <t xml:space="preserve">Monitoring
</t>
  </si>
  <si>
    <t>Teilnahmefragebogen, Upload-Tabelle, Kontaktdaten-Tabelle</t>
  </si>
  <si>
    <t>Das ZuMa-Portal der L-Bank erreichen Sie unter folgendem Link:</t>
  </si>
  <si>
    <t>https://zuma.l-bank.de</t>
  </si>
  <si>
    <t>Das ISG-Portal erreichen Sie unter folgendem Link:</t>
  </si>
  <si>
    <t>https://www.isg-institut.de/bw</t>
  </si>
  <si>
    <t>hochgeladen.</t>
  </si>
  <si>
    <r>
      <t xml:space="preserve">nicht hochgeladen. </t>
    </r>
    <r>
      <rPr>
        <sz val="12"/>
        <rFont val="Arial"/>
        <family val="2"/>
      </rPr>
      <t>(Der Verwendungsnachweis wird von der L-Bank nur bearbeitet, wenn die Daten hochgeladen wurden.)</t>
    </r>
  </si>
  <si>
    <t>Bitte geben Sie die Anzahl der Teilnehmer/innen an, die den Teilnahmefragebogen unvollständig oder gar nicht ausgefüllt haben</t>
  </si>
  <si>
    <t>11.1.</t>
  </si>
  <si>
    <t>11.2.</t>
  </si>
  <si>
    <t>11.3.</t>
  </si>
  <si>
    <t>11.4.</t>
  </si>
  <si>
    <t>13.</t>
  </si>
  <si>
    <t>Verwendungszweck (bitte hier den gewünschten Verwendungszweck für die Auszahlung angeben, maximal 50 Zeichen verwenden, bitte k e i n e Umlaute verwenden)</t>
  </si>
  <si>
    <t>Kursinhalt, Kursdauer, Kurszeitraum und Kursgebühr</t>
  </si>
  <si>
    <t>wir nur Kurse mit einer Veranstaltungsdauer von mindestens 8 und höchstens 240 Unterrichtseinheiten abgerechnet haben, eine Unterrichtseinheit in der Regel nicht weniger als 45 Minuten umfasst, dass jeder Kurs bzw. jedes Modul einzeln buchbar war, dass jeder Kurs grundsätzlich innerhalb eines Zeitraums von zwölf Monaten abgeschlossen war und dass die Kursgebühr pro Teilnehmer/in weniger als € 8.000,- netto beträgt.</t>
  </si>
  <si>
    <t>Nachweis ohne Berufsabschluss: Bestätigung der Teilnehmenden (bspw. in der Zielgruppenabfrage) bzw. sonstiger geeigneter Nachweis</t>
  </si>
  <si>
    <t>private Kofinanzierung (i.d.R.)</t>
  </si>
  <si>
    <t>9.3.2.   +</t>
  </si>
  <si>
    <t>*) mit 50% Zuschuss</t>
  </si>
  <si>
    <t>höhere Zuschüsse können gewährt werden für:</t>
  </si>
  <si>
    <t>*) 50 % Zuschuss: für förderfähige Teilnehmer/innen der Fachkurse Schwerpunktlinie Elektromobilität werden die Kursgebühren grundsätzlich mit 50 % bezuschusst</t>
  </si>
  <si>
    <t>**) mit 70% Zuschuss (ohne Berufs-abschluss)</t>
  </si>
  <si>
    <t>für Teilnehmende (ohne Berufsabschluss) mit 
70% Zuschuss in €</t>
  </si>
  <si>
    <t>mit 70% Zuschuss (ohne Berufs-abschluss)</t>
  </si>
  <si>
    <t>Weitere Informationen und Dokumente zu den Monitoringdaten finden Sie unter folgendem Link:</t>
  </si>
  <si>
    <r>
      <t xml:space="preserve">Anzahl </t>
    </r>
    <r>
      <rPr>
        <b/>
        <sz val="12"/>
        <rFont val="Arial"/>
        <family val="2"/>
      </rPr>
      <t>weibliche</t>
    </r>
    <r>
      <rPr>
        <sz val="12"/>
        <rFont val="Arial"/>
        <family val="2"/>
      </rPr>
      <t xml:space="preserve"> Teilnehmerinnen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</si>
  <si>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Teilnehmer mit </t>
    </r>
    <r>
      <rPr>
        <b/>
        <sz val="12"/>
        <rFont val="Arial"/>
        <family val="2"/>
      </rPr>
      <t>unvollständigem 
oder keinem Teilnahmefragebogen</t>
    </r>
  </si>
  <si>
    <r>
      <t>Anzahl Teilnehmer/innen (</t>
    </r>
    <r>
      <rPr>
        <b/>
        <sz val="12"/>
        <rFont val="Arial"/>
        <family val="2"/>
      </rPr>
      <t>weiblich+männlich</t>
    </r>
    <r>
      <rPr>
        <sz val="12"/>
        <rFont val="Arial"/>
        <family val="2"/>
      </rPr>
      <t xml:space="preserve">) mit </t>
    </r>
    <r>
      <rPr>
        <b/>
        <sz val="12"/>
        <rFont val="Arial"/>
        <family val="2"/>
      </rPr>
      <t>unvollständigem
oder keinem Teilnahmefragebogen</t>
    </r>
  </si>
  <si>
    <t xml:space="preserve">Bitte laden Sie die Upload-Tabelle auf das ZuMa-Portal der L-Bank und die Kontaktdaten-Tabelle auf das ISG-Portal zeitgleich mit der Abgabe des Verwendungsnachweises hoch.
</t>
  </si>
  <si>
    <t>Falls ja, welche in der Anlage aufgeführten Kurse sind neu / waren im Antrag nicht enthalten? 
(Bitte die laufende Nummer gemäß der Anlage des Verwendungsnachweises angeben)</t>
  </si>
  <si>
    <t>Zuschuss (ESF-Mittel)</t>
  </si>
  <si>
    <r>
      <rPr>
        <sz val="12"/>
        <rFont val="Arial"/>
        <family val="2"/>
      </rPr>
      <t xml:space="preserve">Grundsätzlich sind von allen geförderten Kursteilnehmer/innen einmal im Bewilligungszeitraum personenbezogene Stammdaten im </t>
    </r>
    <r>
      <rPr>
        <b/>
        <sz val="12"/>
        <rFont val="Arial"/>
        <family val="2"/>
      </rPr>
      <t>Teilnahmefragebogen</t>
    </r>
    <r>
      <rPr>
        <sz val="12"/>
        <rFont val="Arial"/>
        <family val="2"/>
      </rPr>
      <t xml:space="preserve"> zu erheben. Nur Teilnehmer/innen, für die vollständig ausgefüllte Fragebogen vorliegen, können in der Upload-Tabelle und der Kontaktdaten-Tabelle erfasst werden. 
Bitte beachten Sie, dass nur Teilnehmer/innen, für die vollständig ausgefüllte Fragebogen vorliegen, in den Output zählen können.
Wir empfehlen Teilnehmer/innen, die den Teilnahmefragebogen nicht vollständig ausfüllen, von der Förderung auszuschließen.</t>
    </r>
    <r>
      <rPr>
        <i/>
        <sz val="12"/>
        <rFont val="Arial"/>
        <family val="2"/>
      </rPr>
      <t xml:space="preserve">
</t>
    </r>
  </si>
  <si>
    <r>
      <t xml:space="preserve">Ein </t>
    </r>
    <r>
      <rPr>
        <b/>
        <sz val="12"/>
        <rFont val="Arial"/>
        <family val="2"/>
      </rPr>
      <t>Teilnahmefragebogen gilt als vollständig, wenn</t>
    </r>
    <r>
      <rPr>
        <sz val="12"/>
        <rFont val="Arial"/>
        <family val="2"/>
      </rPr>
      <t xml:space="preserve"> alle Fragen im Teilnehmerfragebogen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</si>
  <si>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</si>
  <si>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Die Daten aus den vollständig ausgefüllten Teilnahmefragebögen wurden über die Upload-Tabelle und die Kontaktdaten-Tabelle</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</si>
  <si>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</si>
  <si>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r>
      <t xml:space="preserve">**) 70 % Zuschuss: förderfähige Teilnehmer/innen </t>
    </r>
    <r>
      <rPr>
        <b/>
        <i/>
        <u/>
        <sz val="14"/>
        <rFont val="Arial"/>
        <family val="2"/>
      </rPr>
      <t>ohne Berufsabschluss</t>
    </r>
    <r>
      <rPr>
        <b/>
        <i/>
        <sz val="14"/>
        <rFont val="Arial"/>
        <family val="2"/>
      </rPr>
      <t xml:space="preserve"> (altersunabhängig)</t>
    </r>
  </si>
  <si>
    <t xml:space="preserve"> = Gesamtausgaben / Gesamtkursgebühr</t>
  </si>
  <si>
    <t>Kursweise geordnete Rechnungen über die Teilnahmegebühren, aus denen Folgendes ersichtlich ist:</t>
  </si>
  <si>
    <t>Die Erfüllung der Publizitätspflichten wurde in geeigneter Weise dokumentiert (beispielsweise über Belegexemplare, Screenshot, Fotodokumentation oder Ähnliches). Belegexemplare, Screenshot oder ähnliches liegen dem Verwendungsnachweis bei.</t>
  </si>
  <si>
    <t>Bitte für Teilnehmer/innen mit verringerten Teilnahmegebühren/Vergünstigungen (z.B. Preisnachlässe, Rabatte) eine eigene Zeile verwenden. Diese verringerten Teilnahmegebühren/Vergünstigungen müssen vor Berechnung des Zuschusses abgezogen werden.</t>
  </si>
  <si>
    <r>
      <t xml:space="preserve">die Teilnehmer/innen </t>
    </r>
    <r>
      <rPr>
        <u/>
        <sz val="12"/>
        <rFont val="Arial"/>
        <family val="2"/>
      </rPr>
      <t>ohne Berufsabschluss</t>
    </r>
    <r>
      <rPr>
        <sz val="12"/>
        <rFont val="Arial"/>
        <family val="2"/>
      </rPr>
      <t xml:space="preserve"> (unabhängig vom Alter), deren Kursgebühren mit 70 % bezuschusst wurden, die Erfüllung dieser Fördervoraussetzung in der Regel durch ihre Unterschrift bestätigt haben (bspw. in der Zielgruppenabfrage) bzw. ein sonstiger geeigneter Nachweis vorliegt.</t>
    </r>
  </si>
  <si>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</si>
  <si>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8.1</t>
  </si>
  <si>
    <t>Zeitraum vor Beginn der Auswirkungen der Corona-Pandemie</t>
  </si>
  <si>
    <t>8.2</t>
  </si>
  <si>
    <t>Zeitraum mit Auswirkungen der Corona-Pandemie</t>
  </si>
  <si>
    <t xml:space="preserve">Wurden bereits begonnene Kurse vorzeitig beendet? </t>
  </si>
  <si>
    <r>
      <t>Falls ja, listen Sie bitte die Kurse auf</t>
    </r>
    <r>
      <rPr>
        <sz val="12"/>
        <rFont val="Arial"/>
        <family val="2"/>
      </rPr>
      <t>. 
(Bitte die laufende Nummer gemäß der Anlage des Verwendungsnachweises angeben)</t>
    </r>
  </si>
  <si>
    <t xml:space="preserve">Wurden bereits begonnene Kurse in einer digitalen Form, ggf. auch verkürzt, fortgeführt und beendet? </t>
  </si>
  <si>
    <t xml:space="preserve">Wurden Kurse komplett auf ein digitales Lernformat umgestellt? </t>
  </si>
  <si>
    <t>Falls ja, listen Sie bitte die Kurse auf und fügen Sie die Kursbeschreibungen bei. 
(Bitte die laufende Nummer gemäß der Anlage des Verwendungsnachweises angeben)</t>
  </si>
  <si>
    <t>Wie wurde bei digitalen Formaten die Anwesenheit der Teilnehmer/innen dokumentiert?</t>
  </si>
  <si>
    <t>Bestätigung der Dozent/innen bei Videokonferenzen und vergleichbaren Formaten. Darunter fallen auch Ausdrucke digitaler Anwesenheitsverfahren.</t>
  </si>
  <si>
    <t>Eigenerklärung der Teilnehmer/innen</t>
  </si>
  <si>
    <t>auf folgende Weise:</t>
  </si>
  <si>
    <t>dass bei Kursen, die infolge der Auswirkungen der Corona-Pandemie angepasst bzw. neu aufgenommen wurden nur die Teile als Unterrichtseinheiten angesetzt wurden, in denen reale Dozenten/innen eingesetzt wurden.</t>
  </si>
  <si>
    <t>dass bei Kursen, die infolge der Auswirkungen der Corona-Pandemie angepasst bzw. neu aufgenommen wurden auch bei verkürzten oder umgestellten digitalen Formaten nur die tatsächlich erhobenen Kursgebühren (netto) nach Abzug etwaiger Vergünstigungen abgerechnet wurden.</t>
  </si>
  <si>
    <r>
      <t>wir nur Kurse von überbetrieblichen Weiterbildungslehrgängen zur beruflichen Anpassungsfortbildung abgerechnet haben</t>
    </r>
    <r>
      <rPr>
        <sz val="12"/>
        <rFont val="Arial"/>
        <family val="2"/>
      </rPr>
      <t>, die dem Erwerb, dem Erhalt oder der Erweiterung von beruflichen Kenntnisse</t>
    </r>
    <r>
      <rPr>
        <sz val="12"/>
        <color theme="1"/>
        <rFont val="Arial"/>
        <family val="2"/>
      </rPr>
      <t>n</t>
    </r>
    <r>
      <rPr>
        <sz val="12"/>
        <rFont val="Arial"/>
        <family val="2"/>
      </rPr>
      <t>, Fertigkeiten, Fähigkeiten und Kompetenzen dienen.</t>
    </r>
  </si>
  <si>
    <t>Wurden digitale Kurse mit neuen, bisher nicht beantragten Inhalten durchgeführt?</t>
  </si>
  <si>
    <t>Stand: Juni 2021</t>
  </si>
  <si>
    <t>Aktenzeichen des Ministeriums für Wirtschaft, Arbeit und Tourismus: 4305.85/3</t>
  </si>
  <si>
    <t>Alle an der Fachkursförderung Beteiligten wurden über die Förderung aus Mitteln des Europäischen Sozialfonds informiert und darauf hingewiesen, dass der Zuschuss vom Ministerium für Wirtschaft, Arbeit und Tourismus Baden-Württemberg aus Mitteln der Europäischen Union getragen wird. Dies erfolgte über: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</si>
</sst>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37" x14ac:knownFonts="1">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i/>
      <sz val="16"/>
      <name val="Arial"/>
      <family val="2"/>
    </font>
    <font>
      <u/>
      <sz val="12"/>
      <name val="Arial"/>
      <family val="2"/>
    </font>
    <font>
      <u/>
      <sz val="10"/>
      <color theme="10"/>
      <name val="Arial"/>
      <family val="2"/>
    </font>
    <font>
      <b/>
      <u/>
      <sz val="12"/>
      <color theme="10"/>
      <name val="Arial"/>
      <family val="2"/>
    </font>
    <font>
      <sz val="10"/>
      <color rgb="FFFF0000"/>
      <name val="Arial"/>
      <family val="2"/>
    </font>
    <font>
      <b/>
      <sz val="12"/>
      <color rgb="FFFF0000"/>
      <name val="Arial"/>
      <family val="2"/>
    </font>
    <font>
      <b/>
      <sz val="10"/>
      <color rgb="FFFF0000"/>
      <name val="Arial"/>
      <family val="2"/>
    </font>
    <font>
      <sz val="10"/>
      <color indexed="11"/>
      <name val="Arial"/>
      <family val="2"/>
    </font>
    <font>
      <sz val="12"/>
      <color rgb="FF0070C0"/>
      <name val="Arial"/>
      <family val="2"/>
    </font>
    <font>
      <b/>
      <u/>
      <sz val="14"/>
      <name val="Arial"/>
      <family val="2"/>
    </font>
    <font>
      <sz val="16"/>
      <name val="Arial"/>
      <family val="2"/>
    </font>
    <font>
      <b/>
      <sz val="16"/>
      <color rgb="FFFF0000"/>
      <name val="Arial"/>
      <family val="2"/>
    </font>
    <font>
      <b/>
      <i/>
      <sz val="14"/>
      <name val="Arial"/>
      <family val="2"/>
    </font>
    <font>
      <b/>
      <i/>
      <u/>
      <sz val="14"/>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20" fillId="0" borderId="0"/>
    <xf numFmtId="0" fontId="24" fillId="0" borderId="0" applyNumberFormat="0" applyFill="0" applyBorder="0" applyAlignment="0" applyProtection="0"/>
    <xf numFmtId="0" fontId="1" fillId="0" borderId="0"/>
  </cellStyleXfs>
  <cellXfs count="432">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3" fillId="0" borderId="0" xfId="0" applyFont="1" applyFill="1" applyProtection="1"/>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Fill="1" applyProtection="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9" fillId="0" borderId="0" xfId="0" applyFont="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pplyProtection="1">
      <alignment vertical="top" wrapText="1"/>
    </xf>
    <xf numFmtId="0" fontId="19"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lignment vertical="top"/>
    </xf>
    <xf numFmtId="3" fontId="4" fillId="2" borderId="2" xfId="0" applyNumberFormat="1" applyFont="1" applyFill="1" applyBorder="1" applyAlignment="1" applyProtection="1">
      <alignment horizontal="center" vertical="center" wrapText="1"/>
      <protection locked="0"/>
    </xf>
    <xf numFmtId="0" fontId="22"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6"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0" fillId="4" borderId="0" xfId="0" applyFill="1" applyAlignment="1" applyProtection="1">
      <alignment wrapText="1"/>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4" fillId="4" borderId="0" xfId="0" applyFont="1" applyFill="1" applyAlignment="1" applyProtection="1">
      <alignment vertical="center"/>
    </xf>
    <xf numFmtId="0" fontId="10" fillId="4" borderId="0" xfId="0" applyFont="1" applyFill="1" applyAlignment="1" applyProtection="1">
      <alignment vertical="top"/>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left" vertical="top" wrapText="1"/>
    </xf>
    <xf numFmtId="0" fontId="10" fillId="4" borderId="0" xfId="0" applyFont="1" applyFill="1" applyBorder="1" applyAlignment="1" applyProtection="1">
      <alignment horizontal="center" vertical="center"/>
    </xf>
    <xf numFmtId="0" fontId="4" fillId="4" borderId="0" xfId="0" applyFont="1" applyFill="1" applyAlignment="1" applyProtection="1">
      <alignment vertical="top"/>
    </xf>
    <xf numFmtId="0" fontId="10" fillId="4" borderId="0" xfId="0" applyFont="1" applyFill="1" applyBorder="1" applyAlignment="1" applyProtection="1">
      <alignment horizontal="left" vertical="top"/>
    </xf>
    <xf numFmtId="0" fontId="10" fillId="4" borderId="0" xfId="0" applyFont="1" applyFill="1" applyProtection="1"/>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Alignment="1" applyProtection="1">
      <alignment vertical="center" wrapText="1"/>
    </xf>
    <xf numFmtId="0" fontId="4" fillId="4" borderId="0" xfId="0" applyFont="1" applyFill="1" applyAlignment="1" applyProtection="1">
      <alignment vertical="center" wrapText="1"/>
    </xf>
    <xf numFmtId="0" fontId="4"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10" fillId="4" borderId="0" xfId="0" applyFont="1" applyFill="1" applyBorder="1" applyAlignment="1" applyProtection="1">
      <alignment vertical="top" wrapText="1"/>
    </xf>
    <xf numFmtId="0" fontId="10" fillId="4" borderId="0" xfId="0" applyFont="1" applyFill="1" applyBorder="1" applyProtection="1"/>
    <xf numFmtId="0" fontId="10" fillId="4" borderId="0" xfId="0" applyFont="1" applyFill="1" applyAlignment="1" applyProtection="1">
      <alignment vertical="center"/>
    </xf>
    <xf numFmtId="0" fontId="10" fillId="4" borderId="0" xfId="0" applyFont="1" applyFill="1" applyAlignment="1" applyProtection="1">
      <alignment horizontal="left" vertical="center" wrapText="1"/>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right" vertical="center" wrapText="1"/>
    </xf>
    <xf numFmtId="0" fontId="4" fillId="4" borderId="0" xfId="0" applyFont="1" applyFill="1" applyAlignment="1" applyProtection="1">
      <alignment horizontal="left" vertical="center" wrapText="1"/>
    </xf>
    <xf numFmtId="0" fontId="13" fillId="4" borderId="0" xfId="0" applyFont="1" applyFill="1" applyAlignment="1" applyProtection="1">
      <alignment horizontal="left" vertical="top"/>
    </xf>
    <xf numFmtId="0" fontId="13" fillId="4" borderId="0" xfId="0" applyFont="1" applyFill="1" applyAlignment="1" applyProtection="1">
      <alignment vertical="top"/>
    </xf>
    <xf numFmtId="0" fontId="17" fillId="4" borderId="0" xfId="0" applyFont="1" applyFill="1" applyBorder="1" applyAlignment="1" applyProtection="1">
      <alignment horizontal="left" vertical="top"/>
    </xf>
    <xf numFmtId="0" fontId="10" fillId="4" borderId="0" xfId="0" applyFont="1" applyFill="1" applyBorder="1" applyAlignment="1" applyProtection="1">
      <alignment horizontal="left"/>
    </xf>
    <xf numFmtId="0" fontId="2" fillId="4" borderId="0" xfId="0" applyFont="1" applyFill="1" applyBorder="1" applyAlignment="1" applyProtection="1">
      <alignment vertical="center"/>
    </xf>
    <xf numFmtId="0" fontId="3" fillId="4" borderId="0" xfId="0" applyFont="1" applyFill="1" applyProtection="1"/>
    <xf numFmtId="0" fontId="8" fillId="4" borderId="0" xfId="0" applyFont="1" applyFill="1" applyAlignment="1" applyProtection="1"/>
    <xf numFmtId="0" fontId="8" fillId="4" borderId="5" xfId="0" applyNumberFormat="1" applyFont="1" applyFill="1" applyBorder="1" applyAlignment="1" applyProtection="1"/>
    <xf numFmtId="0" fontId="8" fillId="4" borderId="0" xfId="0" applyNumberFormat="1" applyFont="1" applyFill="1" applyBorder="1" applyAlignment="1" applyProtection="1"/>
    <xf numFmtId="0" fontId="8" fillId="4" borderId="0" xfId="0" applyFont="1" applyFill="1" applyBorder="1" applyAlignment="1" applyProtection="1"/>
    <xf numFmtId="0" fontId="9" fillId="4" borderId="0" xfId="0" applyFont="1" applyFill="1" applyAlignment="1" applyProtection="1">
      <alignment horizontal="left"/>
    </xf>
    <xf numFmtId="0" fontId="4" fillId="4" borderId="0" xfId="0" applyFont="1" applyFill="1" applyAlignment="1" applyProtection="1">
      <alignment horizontal="left"/>
    </xf>
    <xf numFmtId="4" fontId="10" fillId="4" borderId="1" xfId="0" applyNumberFormat="1" applyFont="1" applyFill="1" applyBorder="1" applyAlignment="1" applyProtection="1">
      <alignment horizontal="right" vertical="center" wrapText="1"/>
    </xf>
    <xf numFmtId="4" fontId="10" fillId="4" borderId="1" xfId="0" applyNumberFormat="1" applyFont="1" applyFill="1" applyBorder="1" applyAlignment="1" applyProtection="1">
      <alignment vertical="center" wrapText="1"/>
    </xf>
    <xf numFmtId="0" fontId="10" fillId="4" borderId="0" xfId="0" applyFont="1" applyFill="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xf>
    <xf numFmtId="3" fontId="10" fillId="4" borderId="1" xfId="0" applyNumberFormat="1" applyFont="1" applyFill="1" applyBorder="1" applyAlignment="1" applyProtection="1">
      <alignment horizontal="center" vertical="center" wrapText="1"/>
    </xf>
    <xf numFmtId="0" fontId="8"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xf>
    <xf numFmtId="0" fontId="9" fillId="4" borderId="0" xfId="0" applyFont="1" applyFill="1" applyAlignment="1" applyProtection="1">
      <alignment vertical="center"/>
    </xf>
    <xf numFmtId="0" fontId="10" fillId="4" borderId="0" xfId="0" applyFont="1" applyFill="1" applyBorder="1" applyAlignment="1" applyProtection="1">
      <alignment horizontal="left" vertical="center"/>
    </xf>
    <xf numFmtId="0" fontId="8" fillId="4" borderId="0" xfId="0" applyNumberFormat="1" applyFont="1" applyFill="1" applyBorder="1" applyAlignment="1" applyProtection="1">
      <alignment horizontal="right"/>
    </xf>
    <xf numFmtId="0" fontId="10"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4" fillId="4" borderId="0" xfId="0" applyFont="1" applyFill="1" applyAlignment="1" applyProtection="1">
      <alignment vertical="center" wrapText="1"/>
    </xf>
    <xf numFmtId="0" fontId="10" fillId="4" borderId="0" xfId="0" applyFont="1" applyFill="1" applyAlignment="1" applyProtection="1">
      <alignment vertical="top" wrapText="1"/>
    </xf>
    <xf numFmtId="0" fontId="4" fillId="4" borderId="0" xfId="0" applyFont="1" applyFill="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4" fillId="4" borderId="0" xfId="0" applyFont="1" applyFill="1" applyAlignment="1" applyProtection="1"/>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10" fillId="0" borderId="0" xfId="0" applyFont="1" applyFill="1" applyProtection="1"/>
    <xf numFmtId="0" fontId="1" fillId="4" borderId="0" xfId="0" applyFont="1" applyFill="1" applyBorder="1" applyAlignment="1" applyProtection="1">
      <alignment horizontal="left" vertical="center"/>
    </xf>
    <xf numFmtId="0" fontId="7" fillId="4" borderId="0" xfId="0" applyFont="1" applyFill="1" applyBorder="1" applyAlignment="1" applyProtection="1">
      <alignment vertical="center" wrapText="1"/>
    </xf>
    <xf numFmtId="0" fontId="1" fillId="4" borderId="0" xfId="0" applyFont="1" applyFill="1" applyBorder="1" applyAlignment="1" applyProtection="1">
      <alignment vertical="center"/>
    </xf>
    <xf numFmtId="0" fontId="4" fillId="4" borderId="0" xfId="0" applyFont="1" applyFill="1" applyBorder="1" applyAlignment="1" applyProtection="1">
      <alignment horizontal="center" vertical="top"/>
    </xf>
    <xf numFmtId="14" fontId="0" fillId="4" borderId="0" xfId="0" applyNumberFormat="1" applyFill="1" applyProtection="1"/>
    <xf numFmtId="14" fontId="8" fillId="4" borderId="0" xfId="0" applyNumberFormat="1" applyFont="1" applyFill="1" applyAlignment="1" applyProtection="1"/>
    <xf numFmtId="14" fontId="4" fillId="4" borderId="0" xfId="0" applyNumberFormat="1" applyFont="1" applyFill="1" applyAlignment="1" applyProtection="1">
      <alignment horizontal="left"/>
    </xf>
    <xf numFmtId="14" fontId="10" fillId="4" borderId="1" xfId="0" applyNumberFormat="1" applyFont="1" applyFill="1" applyBorder="1" applyAlignment="1" applyProtection="1">
      <alignment horizontal="center" vertical="center" wrapText="1"/>
    </xf>
    <xf numFmtId="14" fontId="0" fillId="0" borderId="0" xfId="0" applyNumberFormat="1" applyFill="1" applyProtection="1"/>
    <xf numFmtId="0" fontId="26" fillId="4" borderId="0" xfId="0" applyFont="1" applyFill="1" applyProtection="1"/>
    <xf numFmtId="49" fontId="25" fillId="4" borderId="0" xfId="2" applyNumberFormat="1" applyFont="1" applyFill="1" applyBorder="1" applyAlignment="1" applyProtection="1">
      <alignment horizontal="left" vertical="center" wrapText="1"/>
    </xf>
    <xf numFmtId="0" fontId="26" fillId="0" borderId="0" xfId="0" applyFont="1" applyProtection="1"/>
    <xf numFmtId="0" fontId="26" fillId="0" borderId="0" xfId="0" applyFont="1"/>
    <xf numFmtId="0" fontId="29" fillId="0" borderId="0" xfId="0" applyFont="1" applyProtection="1"/>
    <xf numFmtId="0" fontId="29" fillId="0" borderId="0" xfId="0" applyFont="1"/>
    <xf numFmtId="0" fontId="10" fillId="4" borderId="0" xfId="0" applyFont="1" applyFill="1" applyAlignment="1" applyProtection="1">
      <alignment horizontal="center" vertical="top"/>
    </xf>
    <xf numFmtId="0" fontId="23" fillId="4" borderId="0" xfId="0" applyFont="1" applyFill="1" applyAlignment="1" applyProtection="1">
      <alignment horizontal="left" vertical="top" wrapText="1"/>
    </xf>
    <xf numFmtId="0" fontId="10" fillId="4" borderId="0" xfId="0" applyFont="1" applyFill="1" applyAlignment="1" applyProtection="1">
      <alignment horizontal="center" vertical="top" wrapText="1"/>
    </xf>
    <xf numFmtId="0" fontId="29" fillId="4" borderId="0" xfId="0" applyFont="1" applyFill="1" applyProtection="1"/>
    <xf numFmtId="0" fontId="3" fillId="0" borderId="0" xfId="0" applyFont="1" applyProtection="1"/>
    <xf numFmtId="0" fontId="3" fillId="0" borderId="0" xfId="0" applyFont="1"/>
    <xf numFmtId="0" fontId="30" fillId="4" borderId="0" xfId="0" applyFont="1" applyFill="1" applyAlignment="1" applyProtection="1">
      <alignment vertical="top"/>
    </xf>
    <xf numFmtId="0" fontId="30" fillId="4" borderId="0" xfId="0" applyFont="1" applyFill="1" applyAlignment="1" applyProtection="1">
      <alignment horizontal="left" vertical="top" wrapText="1"/>
    </xf>
    <xf numFmtId="0" fontId="30" fillId="0" borderId="0" xfId="0" applyFont="1" applyAlignment="1" applyProtection="1">
      <alignment vertical="top"/>
    </xf>
    <xf numFmtId="0" fontId="30" fillId="0" borderId="0" xfId="0" applyFont="1" applyAlignment="1">
      <alignment vertical="top"/>
    </xf>
    <xf numFmtId="0" fontId="1" fillId="4" borderId="0" xfId="0" applyFont="1" applyFill="1" applyProtection="1"/>
    <xf numFmtId="0" fontId="1" fillId="0" borderId="0" xfId="0" applyFont="1" applyProtection="1"/>
    <xf numFmtId="0" fontId="1" fillId="0" borderId="0" xfId="0" applyFont="1"/>
    <xf numFmtId="0" fontId="13" fillId="4" borderId="0" xfId="0" applyFont="1" applyFill="1" applyAlignment="1" applyProtection="1">
      <alignment horizontal="center" vertical="top"/>
    </xf>
    <xf numFmtId="0" fontId="30" fillId="4" borderId="0" xfId="0" applyFont="1" applyFill="1" applyAlignment="1" applyProtection="1">
      <alignment horizontal="center" vertical="top"/>
    </xf>
    <xf numFmtId="0" fontId="1" fillId="4" borderId="0" xfId="0" applyFont="1" applyFill="1" applyAlignment="1" applyProtection="1">
      <alignment vertical="center" wrapText="1"/>
    </xf>
    <xf numFmtId="0" fontId="14" fillId="4" borderId="0" xfId="0" applyFont="1" applyFill="1" applyAlignment="1" applyProtection="1">
      <alignment horizontal="left" vertical="center"/>
    </xf>
    <xf numFmtId="0" fontId="4"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right" vertical="center" wrapText="1"/>
    </xf>
    <xf numFmtId="0" fontId="27"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center" wrapText="1"/>
    </xf>
    <xf numFmtId="0" fontId="0" fillId="4" borderId="0" xfId="0" applyFill="1" applyBorder="1" applyAlignment="1">
      <alignment horizontal="center" vertical="center" wrapText="1"/>
    </xf>
    <xf numFmtId="0" fontId="4" fillId="4" borderId="0" xfId="0" applyFont="1" applyFill="1" applyAlignment="1" applyProtection="1">
      <alignment horizontal="center" vertical="top"/>
    </xf>
    <xf numFmtId="0" fontId="1" fillId="4" borderId="0" xfId="0" applyFont="1" applyFill="1" applyAlignment="1" applyProtection="1">
      <alignment horizontal="left" vertical="top"/>
    </xf>
    <xf numFmtId="0" fontId="8" fillId="4" borderId="0" xfId="0" applyFont="1" applyFill="1" applyAlignment="1" applyProtection="1">
      <alignment horizontal="center"/>
    </xf>
    <xf numFmtId="0" fontId="11" fillId="4" borderId="0" xfId="0" applyFont="1" applyFill="1" applyProtection="1"/>
    <xf numFmtId="0" fontId="11" fillId="0" borderId="0" xfId="0" applyFont="1" applyProtection="1"/>
    <xf numFmtId="0" fontId="11" fillId="0" borderId="0" xfId="0" applyFont="1"/>
    <xf numFmtId="0" fontId="0" fillId="4" borderId="0" xfId="0" applyFill="1" applyBorder="1" applyProtection="1"/>
    <xf numFmtId="0" fontId="0" fillId="0" borderId="0" xfId="0" applyBorder="1" applyProtection="1"/>
    <xf numFmtId="0" fontId="0" fillId="0" borderId="0" xfId="0" applyBorder="1"/>
    <xf numFmtId="0" fontId="10" fillId="4" borderId="0" xfId="0" applyFont="1" applyFill="1" applyAlignment="1">
      <alignment horizontal="left" vertical="center" wrapText="1"/>
    </xf>
    <xf numFmtId="14" fontId="4" fillId="4" borderId="0" xfId="0" applyNumberFormat="1" applyFont="1" applyFill="1" applyAlignment="1" applyProtection="1">
      <alignment horizontal="left" vertical="center" wrapText="1"/>
    </xf>
    <xf numFmtId="0" fontId="4" fillId="0" borderId="0" xfId="0" applyFont="1" applyAlignment="1">
      <alignment vertical="center"/>
    </xf>
    <xf numFmtId="0" fontId="1" fillId="0" borderId="0" xfId="0" applyFont="1" applyAlignment="1" applyProtection="1">
      <alignment horizontal="center"/>
    </xf>
    <xf numFmtId="0" fontId="26" fillId="0" borderId="0" xfId="0" applyFont="1" applyAlignment="1" applyProtection="1">
      <alignment horizontal="center"/>
    </xf>
    <xf numFmtId="0" fontId="10" fillId="4" borderId="0" xfId="0" applyFont="1" applyFill="1" applyAlignment="1" applyProtection="1">
      <alignment horizontal="right" vertical="center" wrapText="1"/>
    </xf>
    <xf numFmtId="165" fontId="4" fillId="4" borderId="0" xfId="0" applyNumberFormat="1" applyFont="1" applyFill="1" applyAlignment="1" applyProtection="1">
      <alignment horizontal="left" vertical="center" wrapText="1"/>
    </xf>
    <xf numFmtId="0" fontId="4" fillId="4" borderId="0" xfId="0" applyFont="1" applyFill="1" applyAlignment="1" applyProtection="1">
      <alignment horizontal="right" vertical="top" wrapText="1"/>
    </xf>
    <xf numFmtId="0" fontId="1" fillId="4" borderId="0" xfId="0" applyFont="1" applyFill="1" applyAlignment="1" applyProtection="1">
      <alignment horizontal="right" vertical="top" wrapText="1"/>
    </xf>
    <xf numFmtId="3" fontId="10" fillId="2" borderId="0" xfId="0" applyNumberFormat="1" applyFont="1" applyFill="1" applyAlignment="1" applyProtection="1">
      <alignment vertical="center"/>
    </xf>
    <xf numFmtId="0" fontId="1" fillId="2" borderId="0" xfId="0" applyFont="1" applyFill="1" applyProtection="1"/>
    <xf numFmtId="1" fontId="10" fillId="2" borderId="0" xfId="0" applyNumberFormat="1" applyFont="1" applyFill="1" applyAlignment="1" applyProtection="1">
      <alignment vertical="center"/>
    </xf>
    <xf numFmtId="0" fontId="10" fillId="2" borderId="0" xfId="0" applyFont="1" applyFill="1" applyAlignment="1" applyProtection="1">
      <alignment vertical="center"/>
    </xf>
    <xf numFmtId="0" fontId="4" fillId="4" borderId="0" xfId="0" applyFont="1" applyFill="1" applyBorder="1" applyProtection="1"/>
    <xf numFmtId="0" fontId="9" fillId="4"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lignment horizontal="center" vertical="center" wrapText="1"/>
    </xf>
    <xf numFmtId="0" fontId="15" fillId="4" borderId="0" xfId="0" applyFont="1" applyFill="1" applyAlignment="1" applyProtection="1">
      <alignment horizontal="center" wrapText="1"/>
    </xf>
    <xf numFmtId="14" fontId="9" fillId="4" borderId="2" xfId="0" applyNumberFormat="1" applyFont="1" applyFill="1" applyBorder="1" applyAlignment="1" applyProtection="1">
      <alignment horizontal="center" vertical="center" wrapText="1"/>
    </xf>
    <xf numFmtId="9" fontId="9" fillId="4" borderId="2" xfId="0" applyNumberFormat="1" applyFont="1" applyFill="1" applyBorder="1" applyAlignment="1" applyProtection="1">
      <alignment horizontal="center" vertical="center" wrapText="1"/>
    </xf>
    <xf numFmtId="0" fontId="15" fillId="4" borderId="0" xfId="0" applyFont="1" applyFill="1" applyAlignment="1" applyProtection="1">
      <alignment wrapText="1"/>
    </xf>
    <xf numFmtId="3" fontId="15" fillId="0" borderId="0" xfId="0" applyNumberFormat="1" applyFont="1" applyAlignment="1" applyProtection="1">
      <alignment wrapText="1"/>
    </xf>
    <xf numFmtId="0" fontId="15" fillId="0" borderId="0" xfId="0" applyFont="1" applyAlignment="1" applyProtection="1">
      <alignment wrapText="1"/>
    </xf>
    <xf numFmtId="0" fontId="15" fillId="0" borderId="0" xfId="0" applyFont="1" applyAlignment="1">
      <alignment wrapText="1"/>
    </xf>
    <xf numFmtId="0" fontId="32" fillId="4" borderId="0" xfId="0" applyFont="1" applyFill="1" applyAlignment="1" applyProtection="1">
      <alignment horizontal="center" vertical="center" wrapText="1"/>
    </xf>
    <xf numFmtId="0" fontId="32" fillId="4" borderId="2" xfId="0" applyFont="1" applyFill="1" applyBorder="1" applyAlignment="1" applyProtection="1">
      <alignment horizontal="center" vertical="center" wrapText="1"/>
    </xf>
    <xf numFmtId="0" fontId="32" fillId="2" borderId="2"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left" vertical="center" wrapText="1"/>
      <protection locked="0"/>
    </xf>
    <xf numFmtId="14" fontId="32" fillId="0" borderId="2" xfId="0" applyNumberFormat="1" applyFont="1" applyFill="1" applyBorder="1" applyAlignment="1" applyProtection="1">
      <alignment horizontal="center" vertical="center" wrapText="1"/>
      <protection locked="0"/>
    </xf>
    <xf numFmtId="164" fontId="32" fillId="0" borderId="2" xfId="0" applyNumberFormat="1" applyFont="1" applyFill="1" applyBorder="1" applyAlignment="1" applyProtection="1">
      <alignment horizontal="center" vertical="center" wrapText="1"/>
      <protection locked="0"/>
    </xf>
    <xf numFmtId="3" fontId="32" fillId="0" borderId="2" xfId="0" applyNumberFormat="1"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wrapText="1"/>
      <protection locked="0"/>
    </xf>
    <xf numFmtId="4" fontId="32" fillId="4" borderId="2" xfId="0" applyNumberFormat="1" applyFont="1" applyFill="1" applyBorder="1" applyAlignment="1" applyProtection="1">
      <alignment vertical="center" wrapText="1"/>
    </xf>
    <xf numFmtId="4" fontId="8" fillId="4" borderId="2" xfId="0" applyNumberFormat="1" applyFont="1" applyFill="1" applyBorder="1" applyAlignment="1" applyProtection="1">
      <alignment horizontal="right" vertical="center" wrapText="1"/>
    </xf>
    <xf numFmtId="0" fontId="32" fillId="4" borderId="0" xfId="0" applyFont="1" applyFill="1" applyAlignment="1" applyProtection="1">
      <alignment vertical="center" wrapText="1"/>
    </xf>
    <xf numFmtId="0" fontId="32" fillId="0" borderId="0" xfId="0" applyFont="1" applyAlignment="1" applyProtection="1">
      <alignment vertical="center" wrapText="1"/>
    </xf>
    <xf numFmtId="0" fontId="32" fillId="0" borderId="0" xfId="0" applyFont="1" applyAlignment="1">
      <alignment vertical="center" wrapText="1"/>
    </xf>
    <xf numFmtId="0" fontId="32" fillId="4" borderId="0" xfId="0" applyFont="1" applyFill="1" applyAlignment="1" applyProtection="1">
      <alignment horizontal="center" vertical="center"/>
    </xf>
    <xf numFmtId="0" fontId="32" fillId="4" borderId="0" xfId="0" applyFont="1" applyFill="1" applyAlignment="1" applyProtection="1">
      <alignment vertical="center"/>
    </xf>
    <xf numFmtId="0" fontId="32" fillId="0" borderId="0" xfId="0" applyFont="1" applyAlignment="1" applyProtection="1">
      <alignment vertical="center"/>
    </xf>
    <xf numFmtId="0" fontId="32" fillId="0" borderId="0" xfId="0" applyFont="1" applyAlignment="1">
      <alignment vertical="center"/>
    </xf>
    <xf numFmtId="3" fontId="8" fillId="4" borderId="4" xfId="0" applyNumberFormat="1" applyFont="1" applyFill="1" applyBorder="1" applyAlignment="1">
      <alignment horizontal="center" vertical="center" wrapText="1"/>
    </xf>
    <xf numFmtId="0" fontId="9" fillId="4" borderId="0" xfId="0" applyFont="1" applyFill="1" applyBorder="1" applyAlignment="1" applyProtection="1">
      <alignment horizontal="left" vertical="center" wrapText="1"/>
    </xf>
    <xf numFmtId="0" fontId="9" fillId="4" borderId="0" xfId="0" applyFont="1" applyFill="1" applyAlignment="1" applyProtection="1">
      <alignment horizontal="right" vertical="center" wrapText="1"/>
    </xf>
    <xf numFmtId="0" fontId="0" fillId="4" borderId="0" xfId="0" applyFill="1" applyAlignment="1">
      <alignment vertical="center" wrapText="1"/>
    </xf>
    <xf numFmtId="4" fontId="32" fillId="4" borderId="0" xfId="0" applyNumberFormat="1" applyFont="1" applyFill="1" applyBorder="1" applyAlignment="1" applyProtection="1">
      <alignment horizontal="right" vertical="center" wrapText="1"/>
    </xf>
    <xf numFmtId="0" fontId="0" fillId="4" borderId="0" xfId="0" applyFill="1" applyBorder="1" applyAlignment="1">
      <alignment vertical="center" wrapText="1"/>
    </xf>
    <xf numFmtId="4" fontId="8" fillId="4" borderId="0" xfId="0" applyNumberFormat="1" applyFont="1" applyFill="1" applyBorder="1" applyAlignment="1" applyProtection="1">
      <alignment horizontal="right" vertical="center" wrapText="1"/>
    </xf>
    <xf numFmtId="0" fontId="9" fillId="4" borderId="0" xfId="0" applyFont="1" applyFill="1" applyAlignment="1" applyProtection="1">
      <alignment vertical="center" wrapText="1"/>
    </xf>
    <xf numFmtId="0" fontId="10" fillId="2" borderId="0" xfId="0" applyFont="1" applyFill="1" applyAlignment="1" applyProtection="1">
      <alignment vertical="center" wrapText="1"/>
    </xf>
    <xf numFmtId="0" fontId="9" fillId="2" borderId="0" xfId="0" applyFont="1" applyFill="1" applyAlignment="1" applyProtection="1">
      <alignment vertical="center" wrapText="1"/>
    </xf>
    <xf numFmtId="0" fontId="10" fillId="4" borderId="0" xfId="0" applyFont="1" applyFill="1" applyAlignment="1" applyProtection="1">
      <alignment horizontal="left" vertical="top" wrapText="1"/>
    </xf>
    <xf numFmtId="16" fontId="4" fillId="4" borderId="0" xfId="0" applyNumberFormat="1" applyFont="1" applyFill="1" applyAlignment="1" applyProtection="1">
      <alignment horizontal="center" vertical="top"/>
    </xf>
    <xf numFmtId="0" fontId="10" fillId="4" borderId="9" xfId="0" applyFont="1" applyFill="1" applyBorder="1" applyAlignment="1" applyProtection="1">
      <alignment horizontal="left" vertical="top"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top" wrapText="1"/>
    </xf>
    <xf numFmtId="0" fontId="4" fillId="5" borderId="0" xfId="0" applyFont="1" applyFill="1" applyProtection="1">
      <protection locked="0"/>
    </xf>
    <xf numFmtId="0" fontId="10" fillId="4" borderId="0" xfId="0" applyFont="1" applyFill="1" applyAlignment="1" applyProtection="1">
      <alignment horizontal="left" vertical="top" wrapText="1"/>
    </xf>
    <xf numFmtId="0" fontId="12"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4" fillId="4" borderId="0" xfId="0" applyFont="1" applyFill="1" applyAlignment="1" applyProtection="1">
      <alignment horizontal="left" vertical="top" wrapText="1"/>
    </xf>
    <xf numFmtId="49" fontId="25"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0" fontId="10"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0" fontId="27" fillId="4" borderId="0" xfId="0" applyFont="1" applyFill="1" applyAlignment="1">
      <alignment horizontal="left" vertical="center" wrapText="1"/>
    </xf>
    <xf numFmtId="3" fontId="15" fillId="4" borderId="2" xfId="0" applyNumberFormat="1" applyFont="1" applyFill="1" applyBorder="1" applyAlignment="1" applyProtection="1">
      <alignment horizontal="center" vertical="center" wrapText="1"/>
    </xf>
    <xf numFmtId="0" fontId="9" fillId="4" borderId="0" xfId="0" applyFont="1" applyFill="1" applyAlignment="1" applyProtection="1">
      <alignment horizontal="right" vertical="center" wrapText="1"/>
    </xf>
    <xf numFmtId="0" fontId="10" fillId="4" borderId="0" xfId="0" applyFont="1" applyFill="1" applyAlignment="1" applyProtection="1">
      <alignment horizontal="left" vertical="top" wrapText="1"/>
    </xf>
    <xf numFmtId="0" fontId="8" fillId="4" borderId="0" xfId="0" applyFont="1" applyFill="1" applyAlignment="1" applyProtection="1">
      <alignment horizontal="left" vertical="top" wrapText="1"/>
    </xf>
    <xf numFmtId="0" fontId="9" fillId="4" borderId="2" xfId="0" applyFont="1" applyFill="1" applyBorder="1" applyAlignment="1" applyProtection="1">
      <alignment horizontal="center" vertical="center" wrapText="1"/>
    </xf>
    <xf numFmtId="0" fontId="34" fillId="4" borderId="0" xfId="0" applyFont="1" applyFill="1" applyAlignment="1" applyProtection="1">
      <alignment horizontal="left" vertical="center"/>
    </xf>
    <xf numFmtId="0" fontId="34"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top"/>
    </xf>
    <xf numFmtId="0" fontId="0" fillId="0" borderId="0" xfId="0" applyAlignment="1">
      <alignment wrapText="1"/>
    </xf>
    <xf numFmtId="0" fontId="10" fillId="4" borderId="0" xfId="0" applyFont="1" applyFill="1" applyBorder="1" applyAlignment="1" applyProtection="1">
      <alignment horizontal="left" vertical="top" wrapText="1"/>
    </xf>
    <xf numFmtId="0" fontId="4" fillId="4" borderId="0" xfId="0" applyFont="1" applyFill="1" applyBorder="1" applyAlignment="1" applyProtection="1">
      <alignment horizontal="left" vertical="center"/>
    </xf>
    <xf numFmtId="49" fontId="4"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3" fillId="4" borderId="0" xfId="0" applyFont="1" applyFill="1" applyAlignment="1" applyProtection="1">
      <alignment horizontal="center"/>
    </xf>
    <xf numFmtId="49" fontId="10" fillId="0" borderId="9"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4" fillId="4" borderId="9" xfId="0" applyFont="1" applyFill="1" applyBorder="1" applyAlignment="1" applyProtection="1">
      <alignment horizontal="left" vertical="center" wrapText="1" indent="1"/>
    </xf>
    <xf numFmtId="0" fontId="4" fillId="4" borderId="6" xfId="0" applyFont="1" applyFill="1" applyBorder="1" applyAlignment="1" applyProtection="1">
      <alignment horizontal="left" vertical="center" wrapText="1" indent="1"/>
    </xf>
    <xf numFmtId="0" fontId="4" fillId="4" borderId="7" xfId="0" applyFont="1" applyFill="1" applyBorder="1" applyAlignment="1" applyProtection="1">
      <alignment horizontal="left" vertical="center" wrapText="1" indent="1"/>
    </xf>
    <xf numFmtId="0" fontId="10" fillId="0" borderId="9"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6" fillId="4" borderId="0" xfId="0" applyFont="1" applyFill="1" applyAlignment="1" applyProtection="1">
      <alignment horizontal="center" wrapText="1"/>
    </xf>
    <xf numFmtId="14" fontId="3" fillId="4" borderId="0" xfId="0" applyNumberFormat="1" applyFont="1" applyFill="1" applyAlignment="1" applyProtection="1">
      <alignment horizontal="right" vertical="center" wrapText="1"/>
    </xf>
    <xf numFmtId="0" fontId="4" fillId="4" borderId="9"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3" fillId="4" borderId="0" xfId="0" applyFont="1" applyFill="1" applyAlignment="1">
      <alignment horizontal="center"/>
    </xf>
    <xf numFmtId="0" fontId="10" fillId="4" borderId="0" xfId="0" applyFont="1" applyFill="1" applyBorder="1" applyAlignment="1" applyProtection="1">
      <alignment horizontal="left" vertical="center" wrapText="1"/>
    </xf>
    <xf numFmtId="0" fontId="0" fillId="4" borderId="8" xfId="0" applyFill="1" applyBorder="1" applyAlignment="1">
      <alignment horizontal="left" vertical="center" wrapText="1"/>
    </xf>
    <xf numFmtId="0" fontId="3" fillId="4" borderId="0" xfId="0" applyFont="1" applyFill="1" applyAlignment="1" applyProtection="1">
      <alignment horizontal="center" vertical="center"/>
    </xf>
    <xf numFmtId="0" fontId="0" fillId="0" borderId="0" xfId="0" applyAlignment="1">
      <alignment horizontal="center" vertical="center"/>
    </xf>
    <xf numFmtId="0" fontId="4" fillId="4" borderId="0" xfId="0" applyFont="1" applyFill="1" applyAlignment="1" applyProtection="1">
      <alignment horizontal="left" vertical="center" wrapText="1"/>
    </xf>
    <xf numFmtId="14" fontId="4" fillId="2" borderId="9" xfId="0" applyNumberFormat="1" applyFont="1" applyFill="1" applyBorder="1" applyAlignment="1" applyProtection="1">
      <alignment horizontal="center" vertical="center" wrapText="1"/>
      <protection locked="0"/>
    </xf>
    <xf numFmtId="14" fontId="0" fillId="2" borderId="7" xfId="0" applyNumberFormat="1" applyFill="1" applyBorder="1" applyAlignment="1" applyProtection="1">
      <alignment horizontal="center" vertical="center" wrapText="1"/>
      <protection locked="0"/>
    </xf>
    <xf numFmtId="0" fontId="0" fillId="0" borderId="0" xfId="0" applyAlignment="1">
      <alignment vertical="center" wrapText="1"/>
    </xf>
    <xf numFmtId="0" fontId="10" fillId="4" borderId="0" xfId="0" applyFont="1" applyFill="1" applyAlignment="1" applyProtection="1">
      <alignment horizontal="left" vertical="top" wrapText="1"/>
    </xf>
    <xf numFmtId="0" fontId="0" fillId="0" borderId="0" xfId="0" applyAlignment="1">
      <alignment horizontal="left" vertical="center" wrapText="1"/>
    </xf>
    <xf numFmtId="0" fontId="0" fillId="0" borderId="8" xfId="0" applyBorder="1" applyAlignment="1">
      <alignment horizontal="left" vertical="center" wrapText="1"/>
    </xf>
    <xf numFmtId="49" fontId="4" fillId="2" borderId="9" xfId="0" applyNumberFormat="1" applyFon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18" fillId="4" borderId="0" xfId="0" applyFont="1" applyFill="1" applyBorder="1" applyAlignment="1" applyProtection="1">
      <alignment horizontal="center" vertical="top" wrapText="1"/>
    </xf>
    <xf numFmtId="14" fontId="4" fillId="2" borderId="9" xfId="0" applyNumberFormat="1" applyFont="1" applyFill="1" applyBorder="1" applyAlignment="1" applyProtection="1">
      <alignment horizontal="left" vertical="center" wrapText="1"/>
      <protection locked="0"/>
    </xf>
    <xf numFmtId="14" fontId="0" fillId="2" borderId="6" xfId="0" applyNumberFormat="1" applyFill="1" applyBorder="1" applyAlignment="1" applyProtection="1">
      <alignment horizontal="left" vertical="center" wrapText="1"/>
      <protection locked="0"/>
    </xf>
    <xf numFmtId="14" fontId="0" fillId="2" borderId="7" xfId="0" applyNumberFormat="1" applyFill="1" applyBorder="1" applyAlignment="1" applyProtection="1">
      <alignment horizontal="left" vertical="center" wrapText="1"/>
      <protection locked="0"/>
    </xf>
    <xf numFmtId="49" fontId="10" fillId="2" borderId="9" xfId="0" applyNumberFormat="1" applyFont="1" applyFill="1" applyBorder="1" applyAlignment="1" applyProtection="1">
      <alignment horizontal="left" vertical="center" wrapText="1"/>
      <protection locked="0"/>
    </xf>
    <xf numFmtId="49" fontId="10" fillId="2" borderId="6" xfId="0" applyNumberFormat="1"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8" xfId="0" applyFill="1" applyBorder="1" applyAlignment="1">
      <alignment horizontal="left" vertical="center"/>
    </xf>
    <xf numFmtId="0" fontId="10" fillId="4" borderId="0"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4" borderId="12"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3" fillId="4" borderId="0" xfId="0" applyFont="1" applyFill="1" applyBorder="1" applyAlignment="1">
      <alignment horizontal="left" vertical="top" wrapText="1"/>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3"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0" fontId="1" fillId="0" borderId="0" xfId="0" applyFont="1" applyAlignment="1">
      <alignment horizontal="left" vertical="top" wrapText="1"/>
    </xf>
    <xf numFmtId="0" fontId="12" fillId="4" borderId="0" xfId="0" applyFont="1" applyFill="1" applyBorder="1" applyAlignment="1" applyProtection="1">
      <alignment horizontal="right" vertical="center" wrapText="1"/>
    </xf>
    <xf numFmtId="0" fontId="4" fillId="4" borderId="0" xfId="0" applyFont="1" applyFill="1" applyAlignment="1" applyProtection="1">
      <alignment horizontal="left" vertical="top" wrapText="1"/>
    </xf>
    <xf numFmtId="0" fontId="12" fillId="4" borderId="0" xfId="0" applyFont="1" applyFill="1" applyBorder="1" applyAlignment="1" applyProtection="1">
      <alignment horizontal="left" vertical="top" wrapText="1"/>
    </xf>
    <xf numFmtId="0" fontId="1" fillId="2" borderId="6"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165" fontId="4" fillId="3" borderId="2" xfId="0" applyNumberFormat="1" applyFont="1" applyFill="1" applyBorder="1" applyAlignment="1" applyProtection="1">
      <alignment horizontal="right" vertical="center" wrapText="1"/>
    </xf>
    <xf numFmtId="0" fontId="0" fillId="3" borderId="2" xfId="0" applyFill="1" applyBorder="1" applyAlignment="1">
      <alignment horizontal="right" vertical="center" wrapText="1"/>
    </xf>
    <xf numFmtId="0" fontId="4" fillId="4" borderId="8" xfId="0" applyFont="1" applyFill="1" applyBorder="1" applyAlignment="1" applyProtection="1">
      <alignment horizontal="left" vertical="center" wrapText="1"/>
    </xf>
    <xf numFmtId="0" fontId="0" fillId="4" borderId="0" xfId="0" applyFill="1" applyBorder="1" applyAlignment="1">
      <alignment horizontal="right" vertical="center" wrapText="1"/>
    </xf>
    <xf numFmtId="0" fontId="10" fillId="0" borderId="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49" fontId="4" fillId="4" borderId="0" xfId="2" applyNumberFormat="1" applyFont="1" applyFill="1" applyBorder="1" applyAlignment="1" applyProtection="1">
      <alignment horizontal="left" vertical="center"/>
    </xf>
    <xf numFmtId="0" fontId="3" fillId="0" borderId="0" xfId="0" applyFont="1" applyAlignment="1">
      <alignment horizontal="left" vertical="center"/>
    </xf>
    <xf numFmtId="0" fontId="10" fillId="4" borderId="0" xfId="0" applyFont="1" applyFill="1" applyAlignment="1" applyProtection="1">
      <alignment vertical="top" wrapText="1"/>
    </xf>
    <xf numFmtId="0" fontId="9" fillId="4" borderId="0" xfId="0" applyFont="1" applyFill="1" applyAlignment="1" applyProtection="1">
      <alignment horizontal="left" vertical="top" wrapText="1"/>
    </xf>
    <xf numFmtId="0" fontId="0" fillId="0" borderId="0" xfId="0" applyAlignment="1">
      <alignment horizontal="left" vertical="top" wrapText="1"/>
    </xf>
    <xf numFmtId="0" fontId="4" fillId="4" borderId="12" xfId="0" applyFont="1" applyFill="1" applyBorder="1" applyAlignment="1" applyProtection="1">
      <alignment horizontal="left" vertical="top" wrapText="1"/>
    </xf>
    <xf numFmtId="0" fontId="0" fillId="0" borderId="12" xfId="0" applyBorder="1" applyAlignment="1">
      <alignment vertical="top" wrapText="1"/>
    </xf>
    <xf numFmtId="0" fontId="3" fillId="4" borderId="0" xfId="0" applyFont="1" applyFill="1" applyAlignment="1">
      <alignment horizontal="left" vertical="center" wrapText="1"/>
    </xf>
    <xf numFmtId="0" fontId="10"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0" fillId="4" borderId="8" xfId="0" applyFill="1" applyBorder="1" applyAlignment="1" applyProtection="1">
      <alignment horizontal="left" vertical="center" wrapText="1"/>
    </xf>
    <xf numFmtId="14" fontId="10" fillId="2" borderId="9"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165" fontId="4" fillId="2" borderId="9" xfId="0" applyNumberFormat="1" applyFont="1" applyFill="1" applyBorder="1" applyAlignment="1" applyProtection="1">
      <alignment horizontal="center" vertical="center" wrapText="1"/>
      <protection locked="0"/>
    </xf>
    <xf numFmtId="165" fontId="3" fillId="2" borderId="6" xfId="0" applyNumberFormat="1" applyFont="1" applyFill="1" applyBorder="1" applyAlignment="1" applyProtection="1">
      <alignment horizontal="center" vertical="center" wrapText="1"/>
      <protection locked="0"/>
    </xf>
    <xf numFmtId="165" fontId="3" fillId="2" borderId="7" xfId="0" applyNumberFormat="1" applyFont="1" applyFill="1" applyBorder="1" applyAlignment="1" applyProtection="1">
      <alignment horizontal="center" vertical="center" wrapText="1"/>
      <protection locked="0"/>
    </xf>
    <xf numFmtId="0" fontId="4" fillId="4" borderId="0" xfId="0" applyFont="1" applyFill="1" applyAlignment="1">
      <alignment horizontal="left" vertical="center" wrapText="1"/>
    </xf>
    <xf numFmtId="0" fontId="3" fillId="4" borderId="8" xfId="0" applyFont="1" applyFill="1" applyBorder="1" applyAlignment="1">
      <alignment horizontal="left" vertical="center" wrapText="1"/>
    </xf>
    <xf numFmtId="49" fontId="25" fillId="4" borderId="0" xfId="2" applyNumberFormat="1" applyFont="1" applyFill="1" applyBorder="1" applyAlignment="1" applyProtection="1">
      <alignment horizontal="left" vertical="center" wrapText="1"/>
      <protection locked="0" hidden="1"/>
    </xf>
    <xf numFmtId="3" fontId="4" fillId="2" borderId="9" xfId="0" applyNumberFormat="1" applyFont="1" applyFill="1" applyBorder="1" applyAlignment="1" applyProtection="1">
      <alignment horizontal="center" vertical="center" wrapText="1"/>
      <protection locked="0"/>
    </xf>
    <xf numFmtId="3" fontId="0" fillId="0" borderId="7" xfId="0" applyNumberFormat="1" applyBorder="1" applyAlignment="1" applyProtection="1">
      <alignment horizontal="center" vertical="center" wrapText="1"/>
      <protection locked="0"/>
    </xf>
    <xf numFmtId="0" fontId="10" fillId="4" borderId="0" xfId="0" applyFont="1" applyFill="1" applyBorder="1" applyAlignment="1" applyProtection="1">
      <alignment horizontal="right" vertical="center" wrapText="1"/>
    </xf>
    <xf numFmtId="0" fontId="1" fillId="0" borderId="0" xfId="0" applyFont="1" applyAlignment="1">
      <alignment vertical="center" wrapText="1"/>
    </xf>
    <xf numFmtId="0" fontId="1" fillId="0" borderId="8" xfId="0" applyFont="1" applyBorder="1" applyAlignment="1">
      <alignment vertical="center" wrapText="1"/>
    </xf>
    <xf numFmtId="3" fontId="4" fillId="3" borderId="9" xfId="0" applyNumberFormat="1" applyFont="1" applyFill="1" applyBorder="1" applyAlignment="1" applyProtection="1">
      <alignment horizontal="center" vertical="center" wrapText="1"/>
    </xf>
    <xf numFmtId="3" fontId="0" fillId="3" borderId="7" xfId="0" applyNumberFormat="1" applyFill="1" applyBorder="1" applyAlignment="1" applyProtection="1">
      <alignment horizontal="center" vertical="center" wrapText="1"/>
    </xf>
    <xf numFmtId="49" fontId="10"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49" fontId="4" fillId="4" borderId="0" xfId="2"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10" fillId="4" borderId="0" xfId="0" applyFont="1" applyFill="1" applyAlignment="1" applyProtection="1">
      <alignment vertical="center" wrapText="1"/>
    </xf>
    <xf numFmtId="0" fontId="0" fillId="0" borderId="0" xfId="0" applyAlignment="1">
      <alignment wrapText="1"/>
    </xf>
    <xf numFmtId="49" fontId="25" fillId="0" borderId="0" xfId="2" applyNumberFormat="1" applyFont="1" applyAlignment="1" applyProtection="1">
      <alignment horizontal="left" vertical="center" wrapText="1"/>
      <protection locked="0" hidden="1"/>
    </xf>
    <xf numFmtId="0" fontId="14"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7" fillId="4" borderId="0" xfId="0" applyFont="1" applyFill="1" applyAlignment="1" applyProtection="1">
      <alignment horizontal="left" vertical="center" wrapText="1"/>
    </xf>
    <xf numFmtId="0" fontId="21" fillId="4" borderId="0" xfId="0" applyFont="1" applyFill="1" applyAlignment="1">
      <alignment vertical="center" wrapText="1"/>
    </xf>
    <xf numFmtId="0" fontId="4" fillId="4" borderId="0" xfId="0" applyFont="1" applyFill="1" applyAlignment="1" applyProtection="1">
      <alignment horizontal="left" vertical="center"/>
    </xf>
    <xf numFmtId="0" fontId="1" fillId="4" borderId="0" xfId="0" applyFont="1" applyFill="1" applyBorder="1" applyAlignment="1">
      <alignment horizontal="right" vertical="center" wrapText="1"/>
    </xf>
    <xf numFmtId="0" fontId="10" fillId="4" borderId="0" xfId="0" applyFont="1" applyFill="1" applyAlignment="1" applyProtection="1">
      <alignment horizontal="right" vertical="top"/>
    </xf>
    <xf numFmtId="0" fontId="4" fillId="4" borderId="0" xfId="0" applyFont="1" applyFill="1" applyBorder="1" applyAlignment="1" applyProtection="1">
      <alignment horizontal="left" vertical="top"/>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17" fillId="4" borderId="0" xfId="0" applyFont="1" applyFill="1" applyAlignment="1" applyProtection="1">
      <alignment horizontal="left" vertical="top" wrapText="1"/>
    </xf>
    <xf numFmtId="0" fontId="21" fillId="4" borderId="0" xfId="0" applyFont="1" applyFill="1" applyAlignment="1">
      <alignment vertical="top" wrapText="1"/>
    </xf>
    <xf numFmtId="0" fontId="10" fillId="4" borderId="6" xfId="0" applyFont="1" applyFill="1" applyBorder="1" applyAlignment="1" applyProtection="1">
      <alignment horizontal="left" vertical="center" wrapText="1"/>
    </xf>
    <xf numFmtId="0" fontId="0" fillId="0" borderId="6" xfId="0" applyBorder="1" applyAlignment="1">
      <alignment horizontal="left" wrapText="1"/>
    </xf>
    <xf numFmtId="0" fontId="27" fillId="4" borderId="0" xfId="0" applyFont="1" applyFill="1" applyBorder="1" applyAlignment="1" applyProtection="1">
      <alignment horizontal="left" vertical="center" wrapText="1"/>
    </xf>
    <xf numFmtId="0" fontId="28" fillId="0" borderId="0" xfId="0" applyFont="1" applyAlignment="1">
      <alignment horizontal="left" vertical="center" wrapText="1"/>
    </xf>
    <xf numFmtId="3" fontId="4"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165" fontId="4" fillId="3" borderId="9" xfId="0" applyNumberFormat="1" applyFont="1" applyFill="1" applyBorder="1" applyAlignment="1" applyProtection="1">
      <alignment horizontal="center" vertical="center" wrapText="1"/>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0" fontId="27" fillId="4" borderId="0" xfId="0" applyFont="1" applyFill="1" applyAlignment="1" applyProtection="1">
      <alignment horizontal="left" vertical="center" wrapText="1"/>
    </xf>
    <xf numFmtId="0" fontId="28" fillId="4" borderId="0" xfId="0" applyFont="1" applyFill="1" applyAlignment="1">
      <alignment horizontal="left" vertical="center" wrapText="1"/>
    </xf>
    <xf numFmtId="0" fontId="33" fillId="4" borderId="0" xfId="0" applyFont="1" applyFill="1" applyBorder="1" applyAlignment="1" applyProtection="1">
      <alignment horizontal="center" vertical="center" wrapText="1"/>
    </xf>
    <xf numFmtId="0" fontId="32" fillId="0" borderId="0" xfId="0" applyFont="1" applyAlignment="1">
      <alignment horizontal="center" vertical="center"/>
    </xf>
    <xf numFmtId="14" fontId="8" fillId="2" borderId="9" xfId="0" applyNumberFormat="1" applyFont="1" applyFill="1" applyBorder="1" applyAlignment="1" applyProtection="1">
      <alignment horizontal="center" vertical="center"/>
      <protection locked="0"/>
    </xf>
    <xf numFmtId="14" fontId="8" fillId="2" borderId="7" xfId="0" applyNumberFormat="1" applyFont="1" applyFill="1" applyBorder="1" applyAlignment="1" applyProtection="1">
      <alignment horizontal="center" vertical="center"/>
      <protection locked="0"/>
    </xf>
    <xf numFmtId="0" fontId="11" fillId="4" borderId="0" xfId="0" applyFont="1" applyFill="1" applyAlignment="1" applyProtection="1">
      <alignment horizontal="right" vertical="top"/>
    </xf>
    <xf numFmtId="0" fontId="11" fillId="4" borderId="0" xfId="0" applyFont="1" applyFill="1" applyBorder="1" applyAlignment="1" applyProtection="1">
      <alignment horizontal="center" vertical="top"/>
    </xf>
    <xf numFmtId="0" fontId="10" fillId="4" borderId="0" xfId="0" applyFont="1" applyFill="1" applyAlignment="1">
      <alignment horizontal="center" vertical="top"/>
    </xf>
    <xf numFmtId="0" fontId="8" fillId="4" borderId="0" xfId="0" applyFont="1" applyFill="1" applyAlignment="1" applyProtection="1">
      <alignment horizontal="left" vertical="top" wrapText="1"/>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left" vertical="center" wrapText="1" indent="1"/>
    </xf>
    <xf numFmtId="0" fontId="9" fillId="4" borderId="15" xfId="0" applyFont="1" applyFill="1" applyBorder="1" applyAlignment="1" applyProtection="1">
      <alignment horizontal="left" vertical="center" wrapText="1" indent="1"/>
    </xf>
    <xf numFmtId="14" fontId="9" fillId="4" borderId="9" xfId="0" applyNumberFormat="1" applyFont="1" applyFill="1" applyBorder="1" applyAlignment="1" applyProtection="1">
      <alignment horizontal="center" vertical="center" wrapText="1"/>
    </xf>
    <xf numFmtId="14" fontId="15" fillId="4" borderId="7" xfId="0" applyNumberFormat="1" applyFont="1" applyFill="1" applyBorder="1" applyAlignment="1">
      <alignment horizontal="center" vertical="center" wrapText="1"/>
    </xf>
    <xf numFmtId="0" fontId="9" fillId="4" borderId="9"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2" fillId="4" borderId="19" xfId="0" applyFont="1" applyFill="1" applyBorder="1" applyAlignment="1" applyProtection="1">
      <alignment horizontal="center" wrapText="1"/>
    </xf>
    <xf numFmtId="0" fontId="0" fillId="0" borderId="16" xfId="0" applyBorder="1" applyAlignment="1">
      <alignment wrapText="1"/>
    </xf>
    <xf numFmtId="3" fontId="8" fillId="4" borderId="20" xfId="0" applyNumberFormat="1" applyFont="1" applyFill="1" applyBorder="1" applyAlignment="1" applyProtection="1">
      <alignment horizontal="center" vertical="center" wrapText="1"/>
    </xf>
    <xf numFmtId="0" fontId="0" fillId="0" borderId="17" xfId="0" applyBorder="1" applyAlignment="1">
      <alignment vertical="center" wrapText="1"/>
    </xf>
    <xf numFmtId="0" fontId="9" fillId="4" borderId="0" xfId="0" applyFont="1" applyFill="1" applyAlignment="1" applyProtection="1">
      <alignment horizontal="right" vertical="center" wrapText="1"/>
    </xf>
    <xf numFmtId="0" fontId="15" fillId="0" borderId="0" xfId="0" applyFont="1" applyAlignment="1">
      <alignment vertical="center" wrapText="1"/>
    </xf>
    <xf numFmtId="4" fontId="32" fillId="4" borderId="20" xfId="0" applyNumberFormat="1" applyFont="1" applyFill="1" applyBorder="1" applyAlignment="1" applyProtection="1">
      <alignment horizontal="right" vertical="center" wrapText="1"/>
    </xf>
    <xf numFmtId="0" fontId="0" fillId="0" borderId="21" xfId="0" applyBorder="1" applyAlignment="1">
      <alignment vertical="center" wrapText="1"/>
    </xf>
    <xf numFmtId="4" fontId="8" fillId="4" borderId="19" xfId="0" applyNumberFormat="1" applyFont="1" applyFill="1" applyBorder="1" applyAlignment="1" applyProtection="1">
      <alignment horizontal="right" vertical="center" wrapText="1"/>
    </xf>
    <xf numFmtId="0" fontId="1" fillId="0" borderId="17" xfId="0" applyFont="1" applyBorder="1" applyAlignment="1">
      <alignment vertical="center" wrapText="1"/>
    </xf>
    <xf numFmtId="0" fontId="11" fillId="4" borderId="9"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4" fontId="9" fillId="4" borderId="13" xfId="0" applyNumberFormat="1" applyFont="1" applyFill="1" applyBorder="1" applyAlignment="1" applyProtection="1">
      <alignment horizontal="center" vertical="center" wrapText="1"/>
    </xf>
    <xf numFmtId="0" fontId="15" fillId="0" borderId="14" xfId="0" applyFont="1" applyBorder="1" applyAlignment="1">
      <alignment vertical="center" wrapText="1"/>
    </xf>
    <xf numFmtId="0" fontId="1" fillId="0" borderId="21" xfId="0" applyFont="1" applyBorder="1" applyAlignment="1">
      <alignment vertical="center" wrapText="1"/>
    </xf>
    <xf numFmtId="4" fontId="32" fillId="4" borderId="22" xfId="0" applyNumberFormat="1" applyFont="1" applyFill="1" applyBorder="1" applyAlignment="1" applyProtection="1">
      <alignment horizontal="right" vertical="center" wrapText="1"/>
    </xf>
    <xf numFmtId="0" fontId="0" fillId="0" borderId="23" xfId="0" applyBorder="1" applyAlignment="1">
      <alignment vertical="center" wrapText="1"/>
    </xf>
    <xf numFmtId="4" fontId="8" fillId="4" borderId="22" xfId="0" applyNumberFormat="1" applyFont="1" applyFill="1" applyBorder="1" applyAlignment="1" applyProtection="1">
      <alignment horizontal="right" vertical="center" wrapText="1"/>
    </xf>
    <xf numFmtId="0" fontId="1" fillId="0" borderId="24" xfId="0" applyFont="1" applyBorder="1" applyAlignment="1">
      <alignment vertical="center" wrapText="1"/>
    </xf>
    <xf numFmtId="4" fontId="32" fillId="4" borderId="2" xfId="0" applyNumberFormat="1" applyFont="1" applyFill="1" applyBorder="1" applyAlignment="1" applyProtection="1">
      <alignment horizontal="righ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3" fontId="9" fillId="4" borderId="18" xfId="0" applyNumberFormat="1" applyFont="1" applyFill="1" applyBorder="1" applyAlignment="1" applyProtection="1">
      <alignment horizontal="right" vertical="center" wrapText="1"/>
    </xf>
    <xf numFmtId="0" fontId="0" fillId="0" borderId="2" xfId="0" applyBorder="1" applyAlignment="1">
      <alignment vertical="center" wrapText="1"/>
    </xf>
    <xf numFmtId="4" fontId="8" fillId="4" borderId="2" xfId="0" applyNumberFormat="1" applyFont="1" applyFill="1" applyBorder="1" applyAlignment="1" applyProtection="1">
      <alignment horizontal="right" vertical="center" wrapText="1"/>
    </xf>
  </cellXfs>
  <cellStyles count="4">
    <cellStyle name="Link" xfId="2" builtinId="8"/>
    <cellStyle name="Normal_Sheet1" xfId="1"/>
    <cellStyle name="Standard" xfId="0" builtinId="0"/>
    <cellStyle name="Standard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fmlaLink="$L$9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220</xdr:row>
          <xdr:rowOff>327660</xdr:rowOff>
        </xdr:from>
        <xdr:to>
          <xdr:col>0</xdr:col>
          <xdr:colOff>365760</xdr:colOff>
          <xdr:row>221</xdr:row>
          <xdr:rowOff>190500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655320</xdr:rowOff>
        </xdr:from>
        <xdr:to>
          <xdr:col>1</xdr:col>
          <xdr:colOff>518160</xdr:colOff>
          <xdr:row>22</xdr:row>
          <xdr:rowOff>22860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274320</xdr:rowOff>
        </xdr:from>
        <xdr:to>
          <xdr:col>1</xdr:col>
          <xdr:colOff>426720</xdr:colOff>
          <xdr:row>23</xdr:row>
          <xdr:rowOff>22860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55</xdr:row>
          <xdr:rowOff>0</xdr:rowOff>
        </xdr:from>
        <xdr:to>
          <xdr:col>8</xdr:col>
          <xdr:colOff>480060</xdr:colOff>
          <xdr:row>56</xdr:row>
          <xdr:rowOff>22860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55</xdr:row>
          <xdr:rowOff>0</xdr:rowOff>
        </xdr:from>
        <xdr:to>
          <xdr:col>7</xdr:col>
          <xdr:colOff>525780</xdr:colOff>
          <xdr:row>56</xdr:row>
          <xdr:rowOff>22860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57</xdr:row>
          <xdr:rowOff>0</xdr:rowOff>
        </xdr:from>
        <xdr:to>
          <xdr:col>8</xdr:col>
          <xdr:colOff>480060</xdr:colOff>
          <xdr:row>58</xdr:row>
          <xdr:rowOff>22860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57</xdr:row>
          <xdr:rowOff>0</xdr:rowOff>
        </xdr:from>
        <xdr:to>
          <xdr:col>7</xdr:col>
          <xdr:colOff>525780</xdr:colOff>
          <xdr:row>58</xdr:row>
          <xdr:rowOff>22860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231</xdr:row>
          <xdr:rowOff>83820</xdr:rowOff>
        </xdr:from>
        <xdr:to>
          <xdr:col>0</xdr:col>
          <xdr:colOff>365760</xdr:colOff>
          <xdr:row>231</xdr:row>
          <xdr:rowOff>289560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222</xdr:row>
          <xdr:rowOff>38100</xdr:rowOff>
        </xdr:from>
        <xdr:to>
          <xdr:col>0</xdr:col>
          <xdr:colOff>365760</xdr:colOff>
          <xdr:row>222</xdr:row>
          <xdr:rowOff>236220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147</xdr:row>
          <xdr:rowOff>0</xdr:rowOff>
        </xdr:from>
        <xdr:to>
          <xdr:col>1</xdr:col>
          <xdr:colOff>525780</xdr:colOff>
          <xdr:row>147</xdr:row>
          <xdr:rowOff>220980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148</xdr:row>
          <xdr:rowOff>0</xdr:rowOff>
        </xdr:from>
        <xdr:to>
          <xdr:col>1</xdr:col>
          <xdr:colOff>525780</xdr:colOff>
          <xdr:row>148</xdr:row>
          <xdr:rowOff>220980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149</xdr:row>
          <xdr:rowOff>0</xdr:rowOff>
        </xdr:from>
        <xdr:to>
          <xdr:col>1</xdr:col>
          <xdr:colOff>525780</xdr:colOff>
          <xdr:row>149</xdr:row>
          <xdr:rowOff>220980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150</xdr:row>
          <xdr:rowOff>0</xdr:rowOff>
        </xdr:from>
        <xdr:to>
          <xdr:col>1</xdr:col>
          <xdr:colOff>525780</xdr:colOff>
          <xdr:row>150</xdr:row>
          <xdr:rowOff>220980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151</xdr:row>
          <xdr:rowOff>0</xdr:rowOff>
        </xdr:from>
        <xdr:to>
          <xdr:col>1</xdr:col>
          <xdr:colOff>525780</xdr:colOff>
          <xdr:row>151</xdr:row>
          <xdr:rowOff>220980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146</xdr:row>
          <xdr:rowOff>0</xdr:rowOff>
        </xdr:from>
        <xdr:to>
          <xdr:col>1</xdr:col>
          <xdr:colOff>525780</xdr:colOff>
          <xdr:row>146</xdr:row>
          <xdr:rowOff>220980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155</xdr:row>
          <xdr:rowOff>0</xdr:rowOff>
        </xdr:from>
        <xdr:to>
          <xdr:col>1</xdr:col>
          <xdr:colOff>525780</xdr:colOff>
          <xdr:row>155</xdr:row>
          <xdr:rowOff>220980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156</xdr:row>
          <xdr:rowOff>0</xdr:rowOff>
        </xdr:from>
        <xdr:to>
          <xdr:col>1</xdr:col>
          <xdr:colOff>525780</xdr:colOff>
          <xdr:row>156</xdr:row>
          <xdr:rowOff>220980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157</xdr:row>
          <xdr:rowOff>0</xdr:rowOff>
        </xdr:from>
        <xdr:to>
          <xdr:col>1</xdr:col>
          <xdr:colOff>525780</xdr:colOff>
          <xdr:row>157</xdr:row>
          <xdr:rowOff>220980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160</xdr:row>
          <xdr:rowOff>0</xdr:rowOff>
        </xdr:from>
        <xdr:to>
          <xdr:col>1</xdr:col>
          <xdr:colOff>525780</xdr:colOff>
          <xdr:row>160</xdr:row>
          <xdr:rowOff>220980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161</xdr:row>
          <xdr:rowOff>0</xdr:rowOff>
        </xdr:from>
        <xdr:to>
          <xdr:col>1</xdr:col>
          <xdr:colOff>525780</xdr:colOff>
          <xdr:row>161</xdr:row>
          <xdr:rowOff>220980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112</xdr:row>
          <xdr:rowOff>0</xdr:rowOff>
        </xdr:from>
        <xdr:to>
          <xdr:col>1</xdr:col>
          <xdr:colOff>525780</xdr:colOff>
          <xdr:row>112</xdr:row>
          <xdr:rowOff>220980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113</xdr:row>
          <xdr:rowOff>0</xdr:rowOff>
        </xdr:from>
        <xdr:to>
          <xdr:col>1</xdr:col>
          <xdr:colOff>525780</xdr:colOff>
          <xdr:row>113</xdr:row>
          <xdr:rowOff>220980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164</xdr:row>
          <xdr:rowOff>0</xdr:rowOff>
        </xdr:from>
        <xdr:to>
          <xdr:col>1</xdr:col>
          <xdr:colOff>525780</xdr:colOff>
          <xdr:row>164</xdr:row>
          <xdr:rowOff>220980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94</xdr:row>
          <xdr:rowOff>152400</xdr:rowOff>
        </xdr:from>
        <xdr:to>
          <xdr:col>2</xdr:col>
          <xdr:colOff>0</xdr:colOff>
          <xdr:row>94</xdr:row>
          <xdr:rowOff>350520</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94</xdr:row>
          <xdr:rowOff>45720</xdr:rowOff>
        </xdr:from>
        <xdr:to>
          <xdr:col>6</xdr:col>
          <xdr:colOff>22860</xdr:colOff>
          <xdr:row>94</xdr:row>
          <xdr:rowOff>426720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0</xdr:rowOff>
        </xdr:from>
        <xdr:to>
          <xdr:col>1</xdr:col>
          <xdr:colOff>525780</xdr:colOff>
          <xdr:row>134</xdr:row>
          <xdr:rowOff>22860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0</xdr:rowOff>
        </xdr:from>
        <xdr:to>
          <xdr:col>1</xdr:col>
          <xdr:colOff>525780</xdr:colOff>
          <xdr:row>134</xdr:row>
          <xdr:rowOff>220980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232</xdr:row>
          <xdr:rowOff>7620</xdr:rowOff>
        </xdr:from>
        <xdr:to>
          <xdr:col>0</xdr:col>
          <xdr:colOff>365760</xdr:colOff>
          <xdr:row>232</xdr:row>
          <xdr:rowOff>213360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63</xdr:row>
          <xdr:rowOff>190500</xdr:rowOff>
        </xdr:from>
        <xdr:to>
          <xdr:col>8</xdr:col>
          <xdr:colOff>464820</xdr:colOff>
          <xdr:row>65</xdr:row>
          <xdr:rowOff>15240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63</xdr:row>
          <xdr:rowOff>190500</xdr:rowOff>
        </xdr:from>
        <xdr:to>
          <xdr:col>7</xdr:col>
          <xdr:colOff>533400</xdr:colOff>
          <xdr:row>65</xdr:row>
          <xdr:rowOff>15240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69</xdr:row>
          <xdr:rowOff>0</xdr:rowOff>
        </xdr:from>
        <xdr:to>
          <xdr:col>8</xdr:col>
          <xdr:colOff>464820</xdr:colOff>
          <xdr:row>69</xdr:row>
          <xdr:rowOff>213360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69</xdr:row>
          <xdr:rowOff>0</xdr:rowOff>
        </xdr:from>
        <xdr:to>
          <xdr:col>7</xdr:col>
          <xdr:colOff>533400</xdr:colOff>
          <xdr:row>69</xdr:row>
          <xdr:rowOff>213360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74</xdr:row>
          <xdr:rowOff>0</xdr:rowOff>
        </xdr:from>
        <xdr:to>
          <xdr:col>8</xdr:col>
          <xdr:colOff>464820</xdr:colOff>
          <xdr:row>75</xdr:row>
          <xdr:rowOff>22860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74</xdr:row>
          <xdr:rowOff>0</xdr:rowOff>
        </xdr:from>
        <xdr:to>
          <xdr:col>7</xdr:col>
          <xdr:colOff>533400</xdr:colOff>
          <xdr:row>75</xdr:row>
          <xdr:rowOff>22860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79</xdr:row>
          <xdr:rowOff>0</xdr:rowOff>
        </xdr:from>
        <xdr:to>
          <xdr:col>8</xdr:col>
          <xdr:colOff>464820</xdr:colOff>
          <xdr:row>80</xdr:row>
          <xdr:rowOff>22860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0</xdr:rowOff>
        </xdr:from>
        <xdr:to>
          <xdr:col>7</xdr:col>
          <xdr:colOff>533400</xdr:colOff>
          <xdr:row>80</xdr:row>
          <xdr:rowOff>22860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7620</xdr:rowOff>
        </xdr:from>
        <xdr:to>
          <xdr:col>1</xdr:col>
          <xdr:colOff>525780</xdr:colOff>
          <xdr:row>87</xdr:row>
          <xdr:rowOff>228600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88</xdr:row>
          <xdr:rowOff>7620</xdr:rowOff>
        </xdr:from>
        <xdr:to>
          <xdr:col>1</xdr:col>
          <xdr:colOff>525780</xdr:colOff>
          <xdr:row>88</xdr:row>
          <xdr:rowOff>228600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7620</xdr:rowOff>
        </xdr:from>
        <xdr:to>
          <xdr:col>1</xdr:col>
          <xdr:colOff>525780</xdr:colOff>
          <xdr:row>89</xdr:row>
          <xdr:rowOff>228600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25401</xdr:colOff>
      <xdr:row>0</xdr:row>
      <xdr:rowOff>0</xdr:rowOff>
    </xdr:from>
    <xdr:to>
      <xdr:col>9</xdr:col>
      <xdr:colOff>25401</xdr:colOff>
      <xdr:row>7</xdr:row>
      <xdr:rowOff>181919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901" y="0"/>
          <a:ext cx="8928100" cy="18710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zuma.l-bank.d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hyperlink" Target="http://www.esf-bw.de/esf/foerderung-beantragen-und-umsetzen/foerderprogramme-des-foerderbereichs-wirtschaft/"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isg-institut.de/b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55"/>
  <sheetViews>
    <sheetView showGridLines="0" tabSelected="1" view="pageBreakPreview" zoomScale="90" zoomScaleNormal="80" zoomScaleSheetLayoutView="90" workbookViewId="0">
      <selection activeCell="E152" sqref="E152:I152"/>
    </sheetView>
  </sheetViews>
  <sheetFormatPr baseColWidth="10" defaultRowHeight="15.6" x14ac:dyDescent="0.3"/>
  <cols>
    <col min="1" max="1" width="6.5546875" style="13" customWidth="1"/>
    <col min="2" max="2" width="10.6640625" style="6" customWidth="1"/>
    <col min="3" max="3" width="16.6640625" style="6" customWidth="1"/>
    <col min="4" max="4" width="19.44140625" style="6" customWidth="1"/>
    <col min="5" max="9" width="16.6640625" style="6" customWidth="1"/>
    <col min="10" max="10" width="7" style="6" customWidth="1"/>
    <col min="11" max="11" width="7.6640625" style="3" customWidth="1"/>
    <col min="12" max="12" width="18.88671875" style="3" hidden="1" customWidth="1"/>
    <col min="13" max="20" width="11.44140625" style="3" customWidth="1"/>
    <col min="21" max="21" width="11.44140625" customWidth="1"/>
  </cols>
  <sheetData>
    <row r="1" spans="1:10" ht="32.25" customHeight="1" x14ac:dyDescent="0.3">
      <c r="A1" s="32"/>
      <c r="B1" s="33"/>
      <c r="C1" s="33"/>
      <c r="D1" s="33"/>
      <c r="E1" s="33"/>
      <c r="F1" s="33"/>
      <c r="G1" s="33"/>
      <c r="H1" s="33"/>
      <c r="I1" s="33"/>
      <c r="J1" s="33"/>
    </row>
    <row r="2" spans="1:10" ht="20.100000000000001" customHeight="1" x14ac:dyDescent="0.3">
      <c r="A2" s="32"/>
      <c r="B2" s="33"/>
      <c r="C2" s="33"/>
      <c r="D2" s="33"/>
      <c r="E2" s="33"/>
      <c r="F2" s="33"/>
      <c r="G2" s="33"/>
      <c r="H2" s="33"/>
      <c r="I2" s="33"/>
      <c r="J2" s="33"/>
    </row>
    <row r="3" spans="1:10" ht="20.25" customHeight="1" x14ac:dyDescent="0.3">
      <c r="A3" s="32"/>
      <c r="B3" s="33"/>
      <c r="C3" s="33"/>
      <c r="D3" s="33"/>
      <c r="E3" s="33"/>
      <c r="F3" s="33"/>
      <c r="G3" s="33"/>
      <c r="H3" s="33"/>
      <c r="I3" s="33"/>
      <c r="J3" s="33"/>
    </row>
    <row r="4" spans="1:10" ht="13.2" x14ac:dyDescent="0.25">
      <c r="A4" s="256"/>
      <c r="B4" s="256"/>
      <c r="C4" s="256"/>
      <c r="D4" s="256"/>
      <c r="E4" s="256"/>
      <c r="F4" s="272"/>
      <c r="G4" s="272"/>
      <c r="H4" s="256"/>
      <c r="I4" s="256"/>
      <c r="J4" s="256"/>
    </row>
    <row r="5" spans="1:10" ht="13.2" x14ac:dyDescent="0.25">
      <c r="A5" s="256"/>
      <c r="B5" s="256"/>
      <c r="C5" s="256"/>
      <c r="D5" s="256"/>
      <c r="E5" s="256"/>
      <c r="F5" s="272"/>
      <c r="G5" s="272"/>
      <c r="H5" s="275"/>
      <c r="I5" s="275"/>
      <c r="J5" s="275"/>
    </row>
    <row r="6" spans="1:10" ht="13.2" x14ac:dyDescent="0.25">
      <c r="A6" s="34"/>
      <c r="B6" s="34"/>
      <c r="C6" s="34"/>
      <c r="D6" s="35"/>
      <c r="E6" s="33"/>
      <c r="F6" s="33"/>
      <c r="G6" s="33"/>
      <c r="H6" s="276"/>
      <c r="I6" s="276"/>
      <c r="J6" s="276"/>
    </row>
    <row r="7" spans="1:10" ht="21.75" customHeight="1" x14ac:dyDescent="0.25">
      <c r="A7" s="34"/>
      <c r="B7" s="34"/>
      <c r="C7" s="34"/>
      <c r="D7" s="35"/>
      <c r="E7" s="33"/>
      <c r="F7" s="33"/>
      <c r="G7" s="33"/>
      <c r="H7" s="34"/>
      <c r="I7" s="34"/>
      <c r="J7" s="34"/>
    </row>
    <row r="8" spans="1:10" ht="94.5" customHeight="1" x14ac:dyDescent="0.25">
      <c r="A8" s="34"/>
      <c r="B8" s="261" t="s">
        <v>13</v>
      </c>
      <c r="C8" s="262"/>
      <c r="D8" s="262"/>
      <c r="E8" s="262"/>
      <c r="F8" s="263"/>
      <c r="G8" s="33"/>
      <c r="H8" s="34"/>
      <c r="I8" s="34"/>
      <c r="J8" s="34"/>
    </row>
    <row r="9" spans="1:10" ht="30" customHeight="1" x14ac:dyDescent="0.25">
      <c r="A9" s="34"/>
      <c r="B9" s="36"/>
      <c r="C9" s="36"/>
      <c r="D9" s="36"/>
      <c r="E9" s="36"/>
      <c r="F9" s="36"/>
      <c r="G9" s="36"/>
      <c r="H9" s="268" t="s">
        <v>203</v>
      </c>
      <c r="I9" s="268"/>
      <c r="J9" s="34"/>
    </row>
    <row r="10" spans="1:10" ht="36.75" customHeight="1" x14ac:dyDescent="0.3">
      <c r="A10" s="32"/>
      <c r="B10" s="33"/>
      <c r="C10" s="267" t="s">
        <v>122</v>
      </c>
      <c r="D10" s="267"/>
      <c r="E10" s="267"/>
      <c r="F10" s="267"/>
      <c r="G10" s="267"/>
      <c r="H10" s="267"/>
      <c r="I10" s="34"/>
      <c r="J10" s="33"/>
    </row>
    <row r="11" spans="1:10" x14ac:dyDescent="0.3">
      <c r="A11" s="32"/>
      <c r="B11" s="33"/>
      <c r="C11" s="267"/>
      <c r="D11" s="267"/>
      <c r="E11" s="267"/>
      <c r="F11" s="267"/>
      <c r="G11" s="267"/>
      <c r="H11" s="267"/>
      <c r="I11" s="33"/>
      <c r="J11" s="33"/>
    </row>
    <row r="12" spans="1:10" ht="25.5" customHeight="1" x14ac:dyDescent="0.3">
      <c r="A12" s="32"/>
      <c r="B12" s="31"/>
      <c r="C12" s="267"/>
      <c r="D12" s="267"/>
      <c r="E12" s="267"/>
      <c r="F12" s="267"/>
      <c r="G12" s="267"/>
      <c r="H12" s="267"/>
      <c r="I12" s="33"/>
      <c r="J12" s="33"/>
    </row>
    <row r="13" spans="1:10" ht="34.5" customHeight="1" x14ac:dyDescent="0.25">
      <c r="A13" s="33"/>
      <c r="B13" s="33"/>
      <c r="C13" s="267"/>
      <c r="D13" s="267"/>
      <c r="E13" s="267"/>
      <c r="F13" s="267"/>
      <c r="G13" s="267"/>
      <c r="H13" s="267"/>
      <c r="I13" s="33"/>
      <c r="J13" s="33"/>
    </row>
    <row r="14" spans="1:10" ht="11.25" customHeight="1" x14ac:dyDescent="0.5">
      <c r="A14" s="32"/>
      <c r="B14" s="33"/>
      <c r="C14" s="37"/>
      <c r="D14" s="37"/>
      <c r="E14" s="37"/>
      <c r="F14" s="37"/>
      <c r="G14" s="37"/>
      <c r="H14" s="37"/>
      <c r="I14" s="33"/>
      <c r="J14" s="33"/>
    </row>
    <row r="15" spans="1:10" ht="44.25" customHeight="1" x14ac:dyDescent="0.3">
      <c r="A15" s="32"/>
      <c r="B15" s="269" t="s">
        <v>23</v>
      </c>
      <c r="C15" s="270"/>
      <c r="D15" s="270"/>
      <c r="E15" s="270"/>
      <c r="F15" s="270"/>
      <c r="G15" s="270"/>
      <c r="H15" s="270"/>
      <c r="I15" s="271"/>
      <c r="J15" s="33"/>
    </row>
    <row r="16" spans="1:10" x14ac:dyDescent="0.3">
      <c r="A16" s="32"/>
      <c r="B16" s="38"/>
      <c r="C16" s="38"/>
      <c r="D16" s="39"/>
      <c r="E16" s="39"/>
      <c r="F16" s="39"/>
      <c r="G16" s="39"/>
      <c r="H16" s="39"/>
      <c r="I16" s="39"/>
      <c r="J16" s="33"/>
    </row>
    <row r="17" spans="1:20" s="172" customFormat="1" ht="22.5" customHeight="1" x14ac:dyDescent="0.3">
      <c r="A17" s="186"/>
      <c r="B17" s="254" t="s">
        <v>204</v>
      </c>
      <c r="C17" s="255"/>
      <c r="D17" s="255"/>
      <c r="E17" s="255"/>
      <c r="F17" s="255"/>
      <c r="G17" s="255"/>
      <c r="H17" s="255"/>
      <c r="I17" s="255"/>
      <c r="J17" s="170"/>
      <c r="K17" s="171"/>
      <c r="L17" s="171"/>
      <c r="M17" s="171"/>
      <c r="N17" s="171"/>
      <c r="O17" s="171"/>
      <c r="P17" s="171"/>
      <c r="Q17" s="171"/>
      <c r="R17" s="171"/>
      <c r="S17" s="171"/>
      <c r="T17" s="171"/>
    </row>
    <row r="18" spans="1:20" ht="22.5" customHeight="1" x14ac:dyDescent="0.25">
      <c r="A18" s="110"/>
      <c r="B18" s="154"/>
      <c r="C18" s="106"/>
      <c r="D18" s="105"/>
      <c r="E18" s="105"/>
      <c r="F18" s="105"/>
      <c r="G18" s="105"/>
      <c r="H18" s="105"/>
      <c r="I18" s="105"/>
      <c r="J18" s="33"/>
    </row>
    <row r="19" spans="1:20" ht="27" customHeight="1" x14ac:dyDescent="0.3">
      <c r="A19" s="111" t="s">
        <v>6</v>
      </c>
      <c r="B19" s="277" t="s">
        <v>47</v>
      </c>
      <c r="C19" s="277"/>
      <c r="D19" s="73" t="s">
        <v>48</v>
      </c>
      <c r="E19" s="278"/>
      <c r="F19" s="279"/>
      <c r="G19" s="73" t="s">
        <v>49</v>
      </c>
      <c r="H19" s="278"/>
      <c r="I19" s="279"/>
      <c r="J19" s="41"/>
    </row>
    <row r="20" spans="1:20" ht="16.95" customHeight="1" x14ac:dyDescent="0.3">
      <c r="A20" s="111"/>
      <c r="B20" s="113"/>
      <c r="C20" s="113"/>
      <c r="D20" s="73"/>
      <c r="E20" s="73"/>
      <c r="F20" s="73"/>
      <c r="G20" s="73"/>
      <c r="H20" s="73"/>
      <c r="I20" s="73"/>
      <c r="J20" s="41"/>
    </row>
    <row r="21" spans="1:20" s="115" customFormat="1" ht="54.75" customHeight="1" x14ac:dyDescent="0.25">
      <c r="A21" s="111" t="s">
        <v>50</v>
      </c>
      <c r="B21" s="277" t="s">
        <v>121</v>
      </c>
      <c r="C21" s="277"/>
      <c r="D21" s="277"/>
      <c r="E21" s="277"/>
      <c r="F21" s="277"/>
      <c r="G21" s="277"/>
      <c r="H21" s="277"/>
      <c r="I21" s="280"/>
      <c r="J21" s="116"/>
      <c r="K21" s="114"/>
      <c r="L21" s="114"/>
      <c r="M21" s="114"/>
      <c r="N21" s="114"/>
      <c r="O21" s="114"/>
      <c r="P21" s="114"/>
      <c r="Q21" s="114"/>
      <c r="R21" s="114"/>
      <c r="S21" s="114"/>
      <c r="T21" s="114"/>
    </row>
    <row r="22" spans="1:20" s="115" customFormat="1" ht="22.5" customHeight="1" x14ac:dyDescent="0.3">
      <c r="A22" s="117"/>
      <c r="B22" s="50"/>
      <c r="C22" s="48" t="s">
        <v>51</v>
      </c>
      <c r="D22" s="118"/>
      <c r="E22" s="119"/>
      <c r="F22" s="119"/>
      <c r="G22" s="119"/>
      <c r="H22" s="118"/>
      <c r="I22" s="116"/>
      <c r="J22" s="116"/>
      <c r="K22" s="114"/>
      <c r="L22" s="114"/>
      <c r="M22" s="114"/>
      <c r="N22" s="114"/>
      <c r="O22" s="114"/>
      <c r="P22" s="114"/>
      <c r="Q22" s="114"/>
      <c r="R22" s="114"/>
      <c r="S22" s="114"/>
      <c r="T22" s="114"/>
    </row>
    <row r="23" spans="1:20" s="115" customFormat="1" ht="23.25" customHeight="1" x14ac:dyDescent="0.3">
      <c r="A23" s="117"/>
      <c r="B23" s="50"/>
      <c r="C23" s="48" t="s">
        <v>52</v>
      </c>
      <c r="D23" s="118"/>
      <c r="E23" s="119"/>
      <c r="F23" s="119"/>
      <c r="G23" s="119"/>
      <c r="H23" s="118"/>
      <c r="I23" s="116"/>
      <c r="J23" s="116"/>
      <c r="K23" s="114"/>
      <c r="L23" s="114"/>
      <c r="M23" s="114"/>
      <c r="N23" s="114"/>
      <c r="O23" s="114"/>
      <c r="P23" s="114"/>
      <c r="Q23" s="114"/>
      <c r="R23" s="114"/>
      <c r="S23" s="114"/>
      <c r="T23" s="114"/>
    </row>
    <row r="24" spans="1:20" ht="16.95" customHeight="1" x14ac:dyDescent="0.3">
      <c r="A24" s="117"/>
      <c r="B24" s="106"/>
      <c r="C24" s="106"/>
      <c r="D24" s="105"/>
      <c r="E24" s="105"/>
      <c r="F24" s="105"/>
      <c r="G24" s="105"/>
      <c r="H24" s="105"/>
      <c r="I24" s="33"/>
      <c r="J24" s="33"/>
    </row>
    <row r="25" spans="1:20" s="1" customFormat="1" ht="33" customHeight="1" x14ac:dyDescent="0.25">
      <c r="A25" s="107" t="s">
        <v>53</v>
      </c>
      <c r="B25" s="254" t="s">
        <v>123</v>
      </c>
      <c r="C25" s="282"/>
      <c r="D25" s="282"/>
      <c r="E25" s="283"/>
      <c r="F25" s="284"/>
      <c r="G25" s="285"/>
      <c r="H25" s="285"/>
      <c r="I25" s="286"/>
      <c r="J25" s="43"/>
      <c r="K25" s="4"/>
      <c r="L25" s="4"/>
      <c r="M25" s="4"/>
      <c r="N25" s="4"/>
      <c r="O25" s="4"/>
      <c r="P25" s="4"/>
      <c r="Q25" s="4"/>
      <c r="R25" s="4"/>
      <c r="S25" s="4"/>
      <c r="T25" s="4"/>
    </row>
    <row r="26" spans="1:20" ht="21.75" customHeight="1" x14ac:dyDescent="0.3">
      <c r="A26" s="41"/>
      <c r="B26" s="109"/>
      <c r="C26" s="109"/>
      <c r="D26" s="109"/>
      <c r="E26" s="109"/>
      <c r="F26" s="109"/>
      <c r="G26" s="109"/>
      <c r="H26" s="109"/>
      <c r="I26" s="109"/>
      <c r="J26" s="41"/>
    </row>
    <row r="27" spans="1:20" s="1" customFormat="1" ht="33" customHeight="1" x14ac:dyDescent="0.25">
      <c r="A27" s="108" t="s">
        <v>11</v>
      </c>
      <c r="B27" s="254" t="s">
        <v>68</v>
      </c>
      <c r="C27" s="282"/>
      <c r="D27" s="282"/>
      <c r="E27" s="282"/>
      <c r="F27" s="288"/>
      <c r="G27" s="289"/>
      <c r="H27" s="289"/>
      <c r="I27" s="290"/>
      <c r="J27" s="43"/>
      <c r="K27" s="4"/>
      <c r="L27" s="4"/>
      <c r="M27" s="4"/>
      <c r="N27" s="4"/>
      <c r="O27" s="4"/>
      <c r="P27" s="4"/>
      <c r="Q27" s="4"/>
      <c r="R27" s="4"/>
      <c r="S27" s="4"/>
      <c r="T27" s="4"/>
    </row>
    <row r="28" spans="1:20" ht="16.95" customHeight="1" x14ac:dyDescent="0.3">
      <c r="A28" s="41"/>
      <c r="B28" s="109"/>
      <c r="C28" s="109"/>
      <c r="D28" s="109"/>
      <c r="E28" s="109"/>
      <c r="F28" s="109"/>
      <c r="G28" s="109"/>
      <c r="H28" s="109"/>
      <c r="I28" s="109"/>
      <c r="J28" s="41"/>
    </row>
    <row r="29" spans="1:20" s="1" customFormat="1" ht="24.9" customHeight="1" x14ac:dyDescent="0.25">
      <c r="A29" s="42" t="s">
        <v>5</v>
      </c>
      <c r="B29" s="260" t="s">
        <v>46</v>
      </c>
      <c r="C29" s="260"/>
      <c r="D29" s="260"/>
      <c r="E29" s="260"/>
      <c r="F29" s="260"/>
      <c r="G29" s="260"/>
      <c r="H29" s="260"/>
      <c r="I29" s="260"/>
      <c r="J29" s="43"/>
      <c r="K29" s="4"/>
      <c r="L29" s="5"/>
      <c r="M29" s="4"/>
      <c r="N29" s="4"/>
      <c r="O29" s="4"/>
      <c r="P29" s="4"/>
      <c r="Q29" s="4"/>
      <c r="R29" s="4"/>
      <c r="S29" s="4"/>
      <c r="T29" s="4"/>
    </row>
    <row r="30" spans="1:20" s="23" customFormat="1" ht="33" customHeight="1" x14ac:dyDescent="0.25">
      <c r="A30" s="99"/>
      <c r="B30" s="44" t="s">
        <v>0</v>
      </c>
      <c r="C30" s="44"/>
      <c r="D30" s="264"/>
      <c r="E30" s="265"/>
      <c r="F30" s="265"/>
      <c r="G30" s="265"/>
      <c r="H30" s="265"/>
      <c r="I30" s="266"/>
      <c r="J30" s="44"/>
      <c r="K30" s="22"/>
      <c r="L30" s="22"/>
      <c r="M30" s="22"/>
      <c r="N30" s="22"/>
      <c r="O30" s="22"/>
      <c r="P30" s="22"/>
      <c r="Q30" s="22"/>
      <c r="R30" s="22"/>
      <c r="S30" s="22"/>
      <c r="T30" s="22"/>
    </row>
    <row r="31" spans="1:20" s="23" customFormat="1" ht="33" customHeight="1" x14ac:dyDescent="0.25">
      <c r="A31" s="99"/>
      <c r="B31" s="44" t="s">
        <v>15</v>
      </c>
      <c r="C31" s="44"/>
      <c r="D31" s="264"/>
      <c r="E31" s="265"/>
      <c r="F31" s="265"/>
      <c r="G31" s="265"/>
      <c r="H31" s="265"/>
      <c r="I31" s="266"/>
      <c r="J31" s="44"/>
      <c r="K31" s="22"/>
      <c r="L31" s="22"/>
      <c r="M31" s="22"/>
      <c r="N31" s="22"/>
      <c r="O31" s="22"/>
      <c r="P31" s="22"/>
      <c r="Q31" s="22"/>
      <c r="R31" s="22"/>
      <c r="S31" s="22"/>
      <c r="T31" s="22"/>
    </row>
    <row r="32" spans="1:20" s="23" customFormat="1" ht="33" customHeight="1" x14ac:dyDescent="0.25">
      <c r="A32" s="99"/>
      <c r="B32" s="44" t="s">
        <v>1</v>
      </c>
      <c r="C32" s="44"/>
      <c r="D32" s="264"/>
      <c r="E32" s="265"/>
      <c r="F32" s="265"/>
      <c r="G32" s="265"/>
      <c r="H32" s="265"/>
      <c r="I32" s="266"/>
      <c r="J32" s="44"/>
      <c r="K32" s="22"/>
      <c r="L32" s="22"/>
      <c r="M32" s="22"/>
      <c r="N32" s="22"/>
      <c r="O32" s="22"/>
      <c r="P32" s="22"/>
      <c r="Q32" s="22"/>
      <c r="R32" s="22"/>
      <c r="S32" s="22"/>
      <c r="T32" s="22"/>
    </row>
    <row r="33" spans="1:20" s="23" customFormat="1" ht="33" customHeight="1" x14ac:dyDescent="0.25">
      <c r="A33" s="99"/>
      <c r="B33" s="44" t="s">
        <v>8</v>
      </c>
      <c r="C33" s="44"/>
      <c r="D33" s="264"/>
      <c r="E33" s="265"/>
      <c r="F33" s="265"/>
      <c r="G33" s="265"/>
      <c r="H33" s="265"/>
      <c r="I33" s="266"/>
      <c r="J33" s="44"/>
      <c r="K33" s="22"/>
      <c r="L33" s="22"/>
      <c r="M33" s="22"/>
      <c r="N33" s="22"/>
      <c r="O33" s="22"/>
      <c r="P33" s="22"/>
      <c r="Q33" s="22"/>
      <c r="R33" s="22"/>
      <c r="S33" s="22"/>
      <c r="T33" s="22"/>
    </row>
    <row r="34" spans="1:20" s="23" customFormat="1" ht="33" customHeight="1" x14ac:dyDescent="0.25">
      <c r="A34" s="99"/>
      <c r="B34" s="273" t="s">
        <v>26</v>
      </c>
      <c r="C34" s="274"/>
      <c r="D34" s="264"/>
      <c r="E34" s="265"/>
      <c r="F34" s="265"/>
      <c r="G34" s="265"/>
      <c r="H34" s="265"/>
      <c r="I34" s="266"/>
      <c r="J34" s="44"/>
      <c r="K34" s="22"/>
      <c r="L34" s="22"/>
      <c r="M34" s="22"/>
      <c r="N34" s="22"/>
      <c r="O34" s="22"/>
      <c r="P34" s="22"/>
      <c r="Q34" s="22"/>
      <c r="R34" s="22"/>
      <c r="S34" s="22"/>
      <c r="T34" s="22"/>
    </row>
    <row r="35" spans="1:20" s="1" customFormat="1" ht="16.95" customHeight="1" x14ac:dyDescent="0.25">
      <c r="A35" s="42"/>
      <c r="B35" s="44"/>
      <c r="C35" s="43"/>
      <c r="D35" s="46"/>
      <c r="E35" s="47"/>
      <c r="F35" s="47"/>
      <c r="G35" s="47"/>
      <c r="H35" s="47"/>
      <c r="I35" s="47"/>
      <c r="J35" s="43"/>
      <c r="K35" s="4"/>
      <c r="L35" s="4"/>
      <c r="M35" s="4"/>
      <c r="N35" s="4"/>
      <c r="O35" s="4"/>
      <c r="P35" s="4"/>
      <c r="Q35" s="4"/>
      <c r="R35" s="4"/>
      <c r="S35" s="4"/>
      <c r="T35" s="4"/>
    </row>
    <row r="36" spans="1:20" s="1" customFormat="1" ht="24.9" customHeight="1" x14ac:dyDescent="0.25">
      <c r="A36" s="42" t="s">
        <v>27</v>
      </c>
      <c r="B36" s="260" t="s">
        <v>34</v>
      </c>
      <c r="C36" s="260"/>
      <c r="D36" s="260"/>
      <c r="E36" s="260"/>
      <c r="F36" s="260"/>
      <c r="G36" s="260"/>
      <c r="H36" s="260"/>
      <c r="I36" s="260"/>
      <c r="J36" s="43"/>
      <c r="K36" s="4"/>
      <c r="L36" s="4"/>
      <c r="M36" s="4"/>
      <c r="N36" s="4"/>
      <c r="O36" s="4"/>
      <c r="P36" s="4"/>
      <c r="Q36" s="4"/>
      <c r="R36" s="4"/>
      <c r="S36" s="4"/>
      <c r="T36" s="4"/>
    </row>
    <row r="37" spans="1:20" s="23" customFormat="1" ht="33" customHeight="1" x14ac:dyDescent="0.25">
      <c r="A37" s="99"/>
      <c r="B37" s="273" t="s">
        <v>54</v>
      </c>
      <c r="C37" s="283"/>
      <c r="D37" s="264"/>
      <c r="E37" s="265"/>
      <c r="F37" s="265"/>
      <c r="G37" s="265"/>
      <c r="H37" s="265"/>
      <c r="I37" s="266"/>
      <c r="J37" s="44"/>
      <c r="K37" s="22"/>
      <c r="L37" s="22"/>
      <c r="M37" s="22"/>
      <c r="N37" s="22"/>
      <c r="O37" s="22"/>
      <c r="P37" s="22"/>
      <c r="Q37" s="22"/>
      <c r="R37" s="22"/>
      <c r="S37" s="22"/>
      <c r="T37" s="22"/>
    </row>
    <row r="38" spans="1:20" s="23" customFormat="1" ht="33" customHeight="1" x14ac:dyDescent="0.25">
      <c r="A38" s="99"/>
      <c r="B38" s="110" t="s">
        <v>15</v>
      </c>
      <c r="C38" s="110"/>
      <c r="D38" s="264"/>
      <c r="E38" s="265"/>
      <c r="F38" s="265"/>
      <c r="G38" s="265"/>
      <c r="H38" s="265"/>
      <c r="I38" s="266"/>
      <c r="J38" s="44"/>
      <c r="K38" s="22"/>
      <c r="L38" s="22"/>
      <c r="M38" s="22"/>
      <c r="N38" s="22"/>
      <c r="O38" s="22"/>
      <c r="P38" s="22"/>
      <c r="Q38" s="22"/>
      <c r="R38" s="22"/>
      <c r="S38" s="22"/>
      <c r="T38" s="22"/>
    </row>
    <row r="39" spans="1:20" s="23" customFormat="1" ht="33" customHeight="1" x14ac:dyDescent="0.25">
      <c r="A39" s="110"/>
      <c r="B39" s="110" t="s">
        <v>1</v>
      </c>
      <c r="C39" s="110"/>
      <c r="D39" s="264"/>
      <c r="E39" s="265"/>
      <c r="F39" s="265"/>
      <c r="G39" s="265"/>
      <c r="H39" s="265"/>
      <c r="I39" s="266"/>
      <c r="J39" s="110"/>
      <c r="K39" s="22"/>
      <c r="L39" s="22"/>
      <c r="M39" s="22"/>
      <c r="N39" s="22"/>
      <c r="O39" s="22"/>
      <c r="P39" s="22"/>
      <c r="Q39" s="22"/>
      <c r="R39" s="22"/>
      <c r="S39" s="22"/>
      <c r="T39" s="22"/>
    </row>
    <row r="40" spans="1:20" s="23" customFormat="1" ht="33" customHeight="1" x14ac:dyDescent="0.25">
      <c r="A40" s="99"/>
      <c r="B40" s="44" t="s">
        <v>2</v>
      </c>
      <c r="C40" s="44"/>
      <c r="D40" s="257"/>
      <c r="E40" s="258"/>
      <c r="F40" s="258"/>
      <c r="G40" s="258"/>
      <c r="H40" s="258"/>
      <c r="I40" s="259"/>
      <c r="J40" s="44"/>
      <c r="K40" s="22"/>
      <c r="L40" s="22"/>
      <c r="M40" s="22"/>
      <c r="N40" s="22"/>
      <c r="O40" s="22"/>
      <c r="P40" s="22"/>
      <c r="Q40" s="22"/>
      <c r="R40" s="22"/>
      <c r="S40" s="22"/>
      <c r="T40" s="22"/>
    </row>
    <row r="41" spans="1:20" s="23" customFormat="1" ht="33" customHeight="1" x14ac:dyDescent="0.25">
      <c r="A41" s="99"/>
      <c r="B41" s="44" t="s">
        <v>3</v>
      </c>
      <c r="C41" s="44"/>
      <c r="D41" s="257"/>
      <c r="E41" s="258"/>
      <c r="F41" s="258"/>
      <c r="G41" s="258"/>
      <c r="H41" s="258"/>
      <c r="I41" s="259"/>
      <c r="J41" s="44"/>
      <c r="K41" s="22"/>
      <c r="L41" s="22"/>
      <c r="M41" s="22"/>
      <c r="N41" s="22"/>
      <c r="O41" s="22"/>
      <c r="P41" s="22"/>
      <c r="Q41" s="22"/>
      <c r="R41" s="22"/>
      <c r="S41" s="22"/>
      <c r="T41" s="22"/>
    </row>
    <row r="42" spans="1:20" s="23" customFormat="1" ht="33" customHeight="1" x14ac:dyDescent="0.25">
      <c r="A42" s="99"/>
      <c r="B42" s="44" t="s">
        <v>8</v>
      </c>
      <c r="C42" s="44"/>
      <c r="D42" s="264"/>
      <c r="E42" s="265"/>
      <c r="F42" s="265"/>
      <c r="G42" s="265"/>
      <c r="H42" s="265"/>
      <c r="I42" s="266"/>
      <c r="J42" s="44"/>
      <c r="K42" s="22"/>
      <c r="L42" s="22"/>
      <c r="M42" s="22"/>
      <c r="N42" s="22"/>
      <c r="O42" s="22"/>
      <c r="P42" s="22"/>
      <c r="Q42" s="22"/>
      <c r="R42" s="22"/>
      <c r="S42" s="22"/>
      <c r="T42" s="22"/>
    </row>
    <row r="43" spans="1:20" s="23" customFormat="1" ht="15" customHeight="1" x14ac:dyDescent="0.25">
      <c r="A43" s="110"/>
      <c r="B43" s="110"/>
      <c r="C43" s="110"/>
      <c r="D43" s="110"/>
      <c r="E43" s="110"/>
      <c r="F43" s="110"/>
      <c r="G43" s="110"/>
      <c r="H43" s="110"/>
      <c r="I43" s="110"/>
      <c r="J43" s="110"/>
      <c r="K43" s="22"/>
      <c r="L43" s="22"/>
      <c r="M43" s="22"/>
      <c r="N43" s="22"/>
      <c r="O43" s="22"/>
      <c r="P43" s="22"/>
      <c r="Q43" s="22"/>
      <c r="R43" s="22"/>
      <c r="S43" s="22"/>
      <c r="T43" s="22"/>
    </row>
    <row r="44" spans="1:20" s="1" customFormat="1" ht="7.95" customHeight="1" x14ac:dyDescent="0.25">
      <c r="A44" s="42"/>
      <c r="B44" s="44"/>
      <c r="C44" s="80"/>
      <c r="D44" s="55"/>
      <c r="E44" s="55"/>
      <c r="F44" s="55"/>
      <c r="G44" s="55"/>
      <c r="H44" s="55"/>
      <c r="I44" s="55"/>
      <c r="J44" s="43"/>
      <c r="K44" s="4"/>
      <c r="L44" s="4"/>
      <c r="M44" s="4"/>
      <c r="N44" s="4"/>
      <c r="O44" s="4"/>
      <c r="P44" s="4"/>
      <c r="Q44" s="4"/>
      <c r="R44" s="4"/>
      <c r="S44" s="4"/>
      <c r="T44" s="4"/>
    </row>
    <row r="45" spans="1:20" s="121" customFormat="1" x14ac:dyDescent="0.25">
      <c r="A45" s="107" t="s">
        <v>28</v>
      </c>
      <c r="B45" s="108" t="s">
        <v>55</v>
      </c>
      <c r="C45" s="123"/>
      <c r="D45" s="46"/>
      <c r="E45" s="46"/>
      <c r="F45" s="124"/>
      <c r="G45" s="124"/>
      <c r="H45" s="124"/>
      <c r="I45" s="124"/>
      <c r="J45" s="125"/>
      <c r="K45" s="120"/>
      <c r="L45" s="120"/>
      <c r="M45" s="120"/>
      <c r="N45" s="120"/>
      <c r="O45" s="120"/>
      <c r="P45" s="120"/>
      <c r="Q45" s="120"/>
      <c r="R45" s="120"/>
      <c r="S45" s="120"/>
      <c r="T45" s="120"/>
    </row>
    <row r="46" spans="1:20" s="23" customFormat="1" ht="24.9" customHeight="1" x14ac:dyDescent="0.25">
      <c r="A46" s="108"/>
      <c r="B46" s="273" t="s">
        <v>56</v>
      </c>
      <c r="C46" s="255"/>
      <c r="D46" s="255"/>
      <c r="E46" s="274"/>
      <c r="F46" s="291"/>
      <c r="G46" s="292"/>
      <c r="H46" s="285"/>
      <c r="I46" s="286"/>
      <c r="J46" s="110"/>
      <c r="K46" s="22"/>
      <c r="L46" s="22"/>
      <c r="M46" s="22"/>
      <c r="N46" s="22"/>
      <c r="O46" s="22"/>
      <c r="P46" s="22"/>
      <c r="Q46" s="22"/>
      <c r="R46" s="22"/>
      <c r="S46" s="22"/>
      <c r="T46" s="22"/>
    </row>
    <row r="47" spans="1:20" s="23" customFormat="1" ht="52.05" customHeight="1" x14ac:dyDescent="0.25">
      <c r="A47" s="108"/>
      <c r="B47" s="273" t="s">
        <v>57</v>
      </c>
      <c r="C47" s="273"/>
      <c r="D47" s="255"/>
      <c r="E47" s="274"/>
      <c r="F47" s="291"/>
      <c r="G47" s="292"/>
      <c r="H47" s="285"/>
      <c r="I47" s="286"/>
      <c r="J47" s="110"/>
      <c r="K47" s="22"/>
      <c r="L47" s="22"/>
      <c r="M47" s="22"/>
      <c r="N47" s="22"/>
      <c r="O47" s="22"/>
      <c r="P47" s="22"/>
      <c r="Q47" s="22"/>
      <c r="R47" s="22"/>
      <c r="S47" s="22"/>
      <c r="T47" s="22"/>
    </row>
    <row r="48" spans="1:20" s="23" customFormat="1" ht="29.25" customHeight="1" x14ac:dyDescent="0.25">
      <c r="A48" s="108"/>
      <c r="B48" s="273" t="s">
        <v>91</v>
      </c>
      <c r="C48" s="273"/>
      <c r="D48" s="255"/>
      <c r="E48" s="274"/>
      <c r="F48" s="291"/>
      <c r="G48" s="292"/>
      <c r="H48" s="285"/>
      <c r="I48" s="286"/>
      <c r="J48" s="110"/>
      <c r="K48" s="22"/>
      <c r="L48" s="22"/>
      <c r="M48" s="22"/>
      <c r="N48" s="22"/>
      <c r="O48" s="22"/>
      <c r="P48" s="22"/>
      <c r="Q48" s="22"/>
      <c r="R48" s="22"/>
      <c r="S48" s="22"/>
      <c r="T48" s="22"/>
    </row>
    <row r="49" spans="1:20" s="23" customFormat="1" ht="24.9" customHeight="1" x14ac:dyDescent="0.25">
      <c r="A49" s="108"/>
      <c r="B49" s="293" t="s">
        <v>58</v>
      </c>
      <c r="C49" s="294"/>
      <c r="D49" s="294"/>
      <c r="E49" s="295"/>
      <c r="F49" s="291"/>
      <c r="G49" s="292"/>
      <c r="H49" s="285"/>
      <c r="I49" s="286"/>
      <c r="J49" s="110"/>
      <c r="K49" s="22"/>
      <c r="L49" s="22"/>
      <c r="M49" s="22"/>
      <c r="N49" s="22"/>
      <c r="O49" s="22"/>
      <c r="P49" s="22"/>
      <c r="Q49" s="22"/>
      <c r="R49" s="22"/>
      <c r="S49" s="22"/>
      <c r="T49" s="22"/>
    </row>
    <row r="50" spans="1:20" s="23" customFormat="1" ht="47.25" customHeight="1" x14ac:dyDescent="0.25">
      <c r="A50" s="237"/>
      <c r="B50" s="273" t="s">
        <v>155</v>
      </c>
      <c r="C50" s="255"/>
      <c r="D50" s="255"/>
      <c r="E50" s="274"/>
      <c r="F50" s="291"/>
      <c r="G50" s="292"/>
      <c r="H50" s="285"/>
      <c r="I50" s="286"/>
      <c r="J50" s="236"/>
      <c r="K50" s="22"/>
      <c r="L50" s="22"/>
      <c r="M50" s="22"/>
      <c r="N50" s="22"/>
      <c r="O50" s="22"/>
      <c r="P50" s="22"/>
      <c r="Q50" s="22"/>
      <c r="R50" s="22"/>
      <c r="S50" s="22"/>
      <c r="T50" s="22"/>
    </row>
    <row r="51" spans="1:20" s="121" customFormat="1" ht="25.05" customHeight="1" x14ac:dyDescent="0.25">
      <c r="A51" s="107"/>
      <c r="B51" s="53"/>
      <c r="C51" s="123"/>
      <c r="D51" s="54"/>
      <c r="E51" s="54"/>
      <c r="F51" s="54"/>
      <c r="G51" s="54"/>
      <c r="H51" s="54"/>
      <c r="I51" s="54"/>
      <c r="J51" s="33"/>
      <c r="K51" s="120"/>
      <c r="L51" s="120"/>
      <c r="M51" s="120"/>
      <c r="N51" s="120"/>
      <c r="O51" s="120"/>
      <c r="P51" s="120"/>
      <c r="Q51" s="120"/>
      <c r="R51" s="120"/>
      <c r="S51" s="120"/>
      <c r="T51" s="120"/>
    </row>
    <row r="52" spans="1:20" s="121" customFormat="1" x14ac:dyDescent="0.25">
      <c r="A52" s="107" t="s">
        <v>42</v>
      </c>
      <c r="B52" s="260" t="s">
        <v>59</v>
      </c>
      <c r="C52" s="260"/>
      <c r="D52" s="260"/>
      <c r="E52" s="260"/>
      <c r="F52" s="260"/>
      <c r="G52" s="260"/>
      <c r="H52" s="260"/>
      <c r="I52" s="260"/>
      <c r="J52" s="33"/>
      <c r="K52" s="120"/>
      <c r="L52" s="120"/>
      <c r="M52" s="120"/>
      <c r="N52" s="120"/>
      <c r="O52" s="120"/>
      <c r="P52" s="120"/>
      <c r="Q52" s="120"/>
      <c r="R52" s="120"/>
      <c r="S52" s="120"/>
      <c r="T52" s="120"/>
    </row>
    <row r="53" spans="1:20" s="121" customFormat="1" x14ac:dyDescent="0.25">
      <c r="A53" s="107"/>
      <c r="B53" s="108"/>
      <c r="C53" s="108"/>
      <c r="D53" s="108"/>
      <c r="E53" s="108"/>
      <c r="F53" s="108"/>
      <c r="G53" s="108"/>
      <c r="H53" s="108"/>
      <c r="I53" s="108"/>
      <c r="J53" s="33"/>
      <c r="K53" s="120"/>
      <c r="L53" s="120"/>
      <c r="M53" s="120"/>
      <c r="N53" s="120"/>
      <c r="O53" s="120"/>
      <c r="P53" s="120"/>
      <c r="Q53" s="120"/>
      <c r="R53" s="120"/>
      <c r="S53" s="120"/>
      <c r="T53" s="120"/>
    </row>
    <row r="54" spans="1:20" s="121" customFormat="1" x14ac:dyDescent="0.25">
      <c r="A54" s="253" t="s">
        <v>186</v>
      </c>
      <c r="B54" s="260" t="s">
        <v>187</v>
      </c>
      <c r="C54" s="260"/>
      <c r="D54" s="260"/>
      <c r="E54" s="260"/>
      <c r="F54" s="260"/>
      <c r="G54" s="260"/>
      <c r="H54" s="252"/>
      <c r="I54" s="252"/>
      <c r="J54" s="33"/>
      <c r="K54" s="120"/>
      <c r="L54" s="120"/>
      <c r="M54" s="120"/>
      <c r="N54" s="120"/>
      <c r="O54" s="120"/>
      <c r="P54" s="120"/>
      <c r="Q54" s="120"/>
      <c r="R54" s="120"/>
      <c r="S54" s="120"/>
      <c r="T54" s="120"/>
    </row>
    <row r="55" spans="1:20" s="121" customFormat="1" x14ac:dyDescent="0.25">
      <c r="A55" s="249"/>
      <c r="B55" s="252"/>
      <c r="C55" s="252"/>
      <c r="D55" s="252"/>
      <c r="E55" s="252"/>
      <c r="F55" s="252"/>
      <c r="G55" s="252"/>
      <c r="H55" s="252"/>
      <c r="I55" s="252"/>
      <c r="J55" s="33"/>
      <c r="K55" s="120"/>
      <c r="L55" s="120"/>
      <c r="M55" s="120"/>
      <c r="N55" s="120"/>
      <c r="O55" s="120"/>
      <c r="P55" s="120"/>
      <c r="Q55" s="120"/>
      <c r="R55" s="120"/>
      <c r="S55" s="120"/>
      <c r="T55" s="120"/>
    </row>
    <row r="56" spans="1:20" s="121" customFormat="1" x14ac:dyDescent="0.25">
      <c r="A56" s="103"/>
      <c r="B56" s="296" t="s">
        <v>60</v>
      </c>
      <c r="C56" s="296"/>
      <c r="D56" s="296"/>
      <c r="E56" s="296"/>
      <c r="F56" s="296"/>
      <c r="G56" s="104"/>
      <c r="H56" s="126" t="s">
        <v>61</v>
      </c>
      <c r="I56" s="126" t="s">
        <v>31</v>
      </c>
      <c r="J56" s="33"/>
      <c r="K56" s="120"/>
      <c r="L56" s="120"/>
      <c r="M56" s="120"/>
      <c r="N56" s="120"/>
      <c r="O56" s="120"/>
      <c r="P56" s="120"/>
      <c r="Q56" s="120"/>
      <c r="R56" s="120"/>
      <c r="S56" s="120"/>
      <c r="T56" s="120"/>
    </row>
    <row r="57" spans="1:20" s="121" customFormat="1" x14ac:dyDescent="0.25">
      <c r="A57" s="107"/>
      <c r="B57" s="53"/>
      <c r="C57" s="123"/>
      <c r="D57" s="54"/>
      <c r="E57" s="54"/>
      <c r="F57" s="54"/>
      <c r="G57" s="54"/>
      <c r="H57" s="54"/>
      <c r="I57" s="54"/>
      <c r="J57" s="33"/>
      <c r="K57" s="120"/>
      <c r="L57" s="120"/>
      <c r="M57" s="120"/>
      <c r="N57" s="120"/>
      <c r="O57" s="120"/>
      <c r="P57" s="120"/>
      <c r="Q57" s="120"/>
      <c r="R57" s="120"/>
      <c r="S57" s="120"/>
      <c r="T57" s="120"/>
    </row>
    <row r="58" spans="1:20" s="121" customFormat="1" x14ac:dyDescent="0.25">
      <c r="A58" s="104"/>
      <c r="B58" s="296" t="s">
        <v>62</v>
      </c>
      <c r="C58" s="296"/>
      <c r="D58" s="296"/>
      <c r="E58" s="296"/>
      <c r="F58" s="296"/>
      <c r="G58" s="104"/>
      <c r="H58" s="126" t="s">
        <v>61</v>
      </c>
      <c r="I58" s="126" t="s">
        <v>31</v>
      </c>
      <c r="J58" s="33"/>
      <c r="K58" s="120"/>
      <c r="L58" s="120"/>
      <c r="M58" s="120"/>
      <c r="N58" s="120"/>
      <c r="O58" s="120"/>
      <c r="P58" s="120"/>
      <c r="Q58" s="120"/>
      <c r="R58" s="120"/>
      <c r="S58" s="120"/>
      <c r="T58" s="120"/>
    </row>
    <row r="59" spans="1:20" s="121" customFormat="1" ht="9.75" customHeight="1" x14ac:dyDescent="0.25">
      <c r="A59" s="107"/>
      <c r="B59" s="108"/>
      <c r="C59" s="108"/>
      <c r="D59" s="108"/>
      <c r="E59" s="108"/>
      <c r="F59" s="108"/>
      <c r="G59" s="108"/>
      <c r="H59" s="54"/>
      <c r="I59" s="54"/>
      <c r="J59" s="33"/>
      <c r="K59" s="120"/>
      <c r="L59" s="120"/>
      <c r="M59" s="120"/>
      <c r="N59" s="120"/>
      <c r="O59" s="120"/>
      <c r="P59" s="120"/>
      <c r="Q59" s="120"/>
      <c r="R59" s="120"/>
      <c r="S59" s="120"/>
      <c r="T59" s="120"/>
    </row>
    <row r="60" spans="1:20" s="12" customFormat="1" ht="33" customHeight="1" x14ac:dyDescent="0.25">
      <c r="A60" s="49"/>
      <c r="B60" s="68"/>
      <c r="C60" s="300" t="s">
        <v>172</v>
      </c>
      <c r="D60" s="300"/>
      <c r="E60" s="300"/>
      <c r="F60" s="300"/>
      <c r="G60" s="300"/>
      <c r="H60" s="300"/>
      <c r="I60" s="300"/>
      <c r="J60" s="67"/>
      <c r="K60" s="122"/>
      <c r="L60" s="11"/>
      <c r="M60" s="11"/>
      <c r="N60" s="11"/>
      <c r="O60" s="11"/>
      <c r="P60" s="11"/>
      <c r="Q60" s="11"/>
      <c r="R60" s="11"/>
      <c r="S60" s="11"/>
      <c r="T60" s="11"/>
    </row>
    <row r="61" spans="1:20" s="12" customFormat="1" ht="100.5" customHeight="1" x14ac:dyDescent="0.25">
      <c r="A61" s="49"/>
      <c r="B61" s="67"/>
      <c r="C61" s="297"/>
      <c r="D61" s="298"/>
      <c r="E61" s="298"/>
      <c r="F61" s="298"/>
      <c r="G61" s="298"/>
      <c r="H61" s="298"/>
      <c r="I61" s="299"/>
      <c r="J61" s="59"/>
      <c r="K61" s="11"/>
      <c r="L61" s="11"/>
      <c r="M61" s="11"/>
      <c r="N61" s="11"/>
      <c r="O61" s="11"/>
      <c r="P61" s="11"/>
      <c r="Q61" s="11"/>
      <c r="R61" s="11"/>
      <c r="S61" s="11"/>
      <c r="T61" s="11"/>
    </row>
    <row r="62" spans="1:20" s="20" customFormat="1" ht="16.95" customHeight="1" x14ac:dyDescent="0.25">
      <c r="A62" s="63"/>
      <c r="B62" s="64"/>
      <c r="C62" s="64"/>
      <c r="D62" s="65"/>
      <c r="E62" s="65"/>
      <c r="F62" s="65"/>
      <c r="G62" s="65"/>
      <c r="H62" s="65"/>
      <c r="I62" s="66"/>
      <c r="J62" s="45"/>
      <c r="K62" s="19"/>
      <c r="L62" s="19"/>
      <c r="M62" s="19"/>
      <c r="N62" s="19"/>
      <c r="O62" s="19"/>
      <c r="P62" s="19"/>
      <c r="Q62" s="19"/>
      <c r="R62" s="19"/>
      <c r="S62" s="19"/>
      <c r="T62" s="19"/>
    </row>
    <row r="63" spans="1:20" s="250" customFormat="1" ht="16.05" customHeight="1" x14ac:dyDescent="0.25">
      <c r="A63" s="253" t="s">
        <v>188</v>
      </c>
      <c r="B63" s="252" t="s">
        <v>189</v>
      </c>
      <c r="C63" s="252"/>
      <c r="D63" s="252"/>
      <c r="E63" s="252"/>
      <c r="F63" s="252"/>
      <c r="G63" s="65"/>
      <c r="H63" s="65"/>
      <c r="I63" s="66"/>
      <c r="J63" s="45"/>
      <c r="K63" s="19"/>
      <c r="L63" s="19"/>
      <c r="M63" s="19"/>
      <c r="N63" s="19"/>
      <c r="O63" s="19"/>
      <c r="P63" s="19"/>
      <c r="Q63" s="19"/>
      <c r="R63" s="19"/>
      <c r="S63" s="19"/>
      <c r="T63" s="19"/>
    </row>
    <row r="64" spans="1:20" s="250" customFormat="1" ht="13.5" customHeight="1" x14ac:dyDescent="0.25">
      <c r="A64" s="111"/>
      <c r="B64" s="248"/>
      <c r="C64" s="248"/>
      <c r="D64" s="65"/>
      <c r="E64" s="65"/>
      <c r="F64" s="65"/>
      <c r="G64" s="65"/>
      <c r="H64" s="65"/>
      <c r="I64" s="66"/>
      <c r="J64" s="45"/>
      <c r="K64" s="19"/>
      <c r="L64" s="19"/>
      <c r="M64" s="19"/>
      <c r="N64" s="19"/>
      <c r="O64" s="19"/>
      <c r="P64" s="19"/>
      <c r="Q64" s="19"/>
      <c r="R64" s="19"/>
      <c r="S64" s="19"/>
      <c r="T64" s="19"/>
    </row>
    <row r="65" spans="1:20" s="250" customFormat="1" ht="15.45" customHeight="1" x14ac:dyDescent="0.25">
      <c r="A65" s="111"/>
      <c r="B65" s="296" t="s">
        <v>190</v>
      </c>
      <c r="C65" s="296"/>
      <c r="D65" s="296"/>
      <c r="E65" s="296"/>
      <c r="F65" s="296"/>
      <c r="G65" s="251"/>
      <c r="H65" s="126" t="s">
        <v>61</v>
      </c>
      <c r="I65" s="126" t="s">
        <v>31</v>
      </c>
      <c r="J65" s="45"/>
      <c r="K65" s="19"/>
      <c r="L65" s="19"/>
      <c r="M65" s="19"/>
      <c r="N65" s="19"/>
      <c r="O65" s="19"/>
      <c r="P65" s="19"/>
      <c r="Q65" s="19"/>
      <c r="R65" s="19"/>
      <c r="S65" s="19"/>
      <c r="T65" s="19"/>
    </row>
    <row r="66" spans="1:20" s="250" customFormat="1" ht="8.5500000000000007" customHeight="1" x14ac:dyDescent="0.25">
      <c r="A66" s="111"/>
      <c r="B66" s="248"/>
      <c r="C66" s="248"/>
      <c r="D66" s="65"/>
      <c r="E66" s="65"/>
      <c r="F66" s="65"/>
      <c r="G66" s="65"/>
      <c r="H66" s="65"/>
      <c r="I66" s="66"/>
      <c r="J66" s="45"/>
      <c r="K66" s="19"/>
      <c r="L66" s="19"/>
      <c r="M66" s="19"/>
      <c r="N66" s="19"/>
      <c r="O66" s="19"/>
      <c r="P66" s="19"/>
      <c r="Q66" s="19"/>
      <c r="R66" s="19"/>
      <c r="S66" s="19"/>
      <c r="T66" s="19"/>
    </row>
    <row r="67" spans="1:20" s="250" customFormat="1" ht="33" customHeight="1" x14ac:dyDescent="0.25">
      <c r="A67" s="111"/>
      <c r="B67" s="68"/>
      <c r="C67" s="300" t="s">
        <v>191</v>
      </c>
      <c r="D67" s="300"/>
      <c r="E67" s="300"/>
      <c r="F67" s="300"/>
      <c r="G67" s="300"/>
      <c r="H67" s="300"/>
      <c r="I67" s="300"/>
      <c r="J67" s="45"/>
      <c r="K67" s="19"/>
      <c r="L67" s="19"/>
      <c r="M67" s="19"/>
      <c r="N67" s="19"/>
      <c r="O67" s="19"/>
      <c r="P67" s="19"/>
      <c r="Q67" s="19"/>
      <c r="R67" s="19"/>
      <c r="S67" s="19"/>
      <c r="T67" s="19"/>
    </row>
    <row r="68" spans="1:20" s="250" customFormat="1" ht="94.95" customHeight="1" x14ac:dyDescent="0.25">
      <c r="A68" s="111"/>
      <c r="B68" s="67"/>
      <c r="C68" s="297"/>
      <c r="D68" s="298"/>
      <c r="E68" s="298"/>
      <c r="F68" s="298"/>
      <c r="G68" s="298"/>
      <c r="H68" s="298"/>
      <c r="I68" s="299"/>
      <c r="J68" s="45"/>
      <c r="K68" s="19"/>
      <c r="L68" s="19"/>
      <c r="M68" s="19"/>
      <c r="N68" s="19"/>
      <c r="O68" s="19"/>
      <c r="P68" s="19"/>
      <c r="Q68" s="19"/>
      <c r="R68" s="19"/>
      <c r="S68" s="19"/>
      <c r="T68" s="19"/>
    </row>
    <row r="69" spans="1:20" s="250" customFormat="1" ht="16.95" customHeight="1" x14ac:dyDescent="0.25">
      <c r="A69" s="111"/>
      <c r="B69" s="248"/>
      <c r="C69" s="248"/>
      <c r="D69" s="65"/>
      <c r="E69" s="65"/>
      <c r="F69" s="65"/>
      <c r="G69" s="65"/>
      <c r="H69" s="65"/>
      <c r="I69" s="66"/>
      <c r="J69" s="45"/>
      <c r="K69" s="19"/>
      <c r="L69" s="19"/>
      <c r="M69" s="19"/>
      <c r="N69" s="19"/>
      <c r="O69" s="19"/>
      <c r="P69" s="19"/>
      <c r="Q69" s="19"/>
      <c r="R69" s="19"/>
      <c r="S69" s="19"/>
      <c r="T69" s="19"/>
    </row>
    <row r="70" spans="1:20" s="250" customFormat="1" ht="34.950000000000003" customHeight="1" x14ac:dyDescent="0.25">
      <c r="A70" s="111"/>
      <c r="B70" s="296" t="s">
        <v>192</v>
      </c>
      <c r="C70" s="296"/>
      <c r="D70" s="296"/>
      <c r="E70" s="296"/>
      <c r="F70" s="296"/>
      <c r="G70" s="296"/>
      <c r="H70" s="126" t="s">
        <v>61</v>
      </c>
      <c r="I70" s="126" t="s">
        <v>31</v>
      </c>
      <c r="J70" s="45"/>
      <c r="K70" s="19"/>
      <c r="L70" s="19"/>
      <c r="M70" s="19"/>
      <c r="N70" s="19"/>
      <c r="O70" s="19"/>
      <c r="P70" s="19"/>
      <c r="Q70" s="19"/>
      <c r="R70" s="19"/>
      <c r="S70" s="19"/>
      <c r="T70" s="19"/>
    </row>
    <row r="71" spans="1:20" s="250" customFormat="1" ht="8.5500000000000007" customHeight="1" x14ac:dyDescent="0.25">
      <c r="A71" s="111"/>
      <c r="B71" s="248"/>
      <c r="C71" s="248"/>
      <c r="D71" s="65"/>
      <c r="E71" s="65"/>
      <c r="F71" s="65"/>
      <c r="G71" s="65"/>
      <c r="H71" s="65"/>
      <c r="I71" s="66"/>
      <c r="J71" s="45"/>
      <c r="K71" s="19"/>
      <c r="L71" s="19"/>
      <c r="M71" s="19"/>
      <c r="N71" s="19"/>
      <c r="O71" s="19"/>
      <c r="P71" s="19"/>
      <c r="Q71" s="19"/>
      <c r="R71" s="19"/>
      <c r="S71" s="19"/>
      <c r="T71" s="19"/>
    </row>
    <row r="72" spans="1:20" s="250" customFormat="1" ht="33" customHeight="1" x14ac:dyDescent="0.25">
      <c r="A72" s="111"/>
      <c r="B72" s="68"/>
      <c r="C72" s="300" t="s">
        <v>191</v>
      </c>
      <c r="D72" s="300"/>
      <c r="E72" s="300"/>
      <c r="F72" s="300"/>
      <c r="G72" s="300"/>
      <c r="H72" s="300"/>
      <c r="I72" s="300"/>
      <c r="J72" s="45"/>
      <c r="K72" s="19"/>
      <c r="L72" s="19"/>
      <c r="M72" s="19"/>
      <c r="N72" s="19"/>
      <c r="O72" s="19"/>
      <c r="P72" s="19"/>
      <c r="Q72" s="19"/>
      <c r="R72" s="19"/>
      <c r="S72" s="19"/>
      <c r="T72" s="19"/>
    </row>
    <row r="73" spans="1:20" s="250" customFormat="1" ht="94.95" customHeight="1" x14ac:dyDescent="0.25">
      <c r="A73" s="111"/>
      <c r="B73" s="67"/>
      <c r="C73" s="297"/>
      <c r="D73" s="298"/>
      <c r="E73" s="298"/>
      <c r="F73" s="298"/>
      <c r="G73" s="298"/>
      <c r="H73" s="298"/>
      <c r="I73" s="299"/>
      <c r="J73" s="45"/>
      <c r="K73" s="19"/>
      <c r="L73" s="19"/>
      <c r="M73" s="19"/>
      <c r="N73" s="19"/>
      <c r="O73" s="19"/>
      <c r="P73" s="19"/>
      <c r="Q73" s="19"/>
      <c r="R73" s="19"/>
      <c r="S73" s="19"/>
      <c r="T73" s="19"/>
    </row>
    <row r="74" spans="1:20" s="250" customFormat="1" ht="16.95" customHeight="1" x14ac:dyDescent="0.25">
      <c r="A74" s="111"/>
      <c r="B74" s="248"/>
      <c r="C74" s="248"/>
      <c r="D74" s="65"/>
      <c r="E74" s="65"/>
      <c r="F74" s="65"/>
      <c r="G74" s="65"/>
      <c r="H74" s="65"/>
      <c r="I74" s="66"/>
      <c r="J74" s="45"/>
      <c r="K74" s="19"/>
      <c r="L74" s="19"/>
      <c r="M74" s="19"/>
      <c r="N74" s="19"/>
      <c r="O74" s="19"/>
      <c r="P74" s="19"/>
      <c r="Q74" s="19"/>
      <c r="R74" s="19"/>
      <c r="S74" s="19"/>
      <c r="T74" s="19"/>
    </row>
    <row r="75" spans="1:20" s="250" customFormat="1" ht="15.45" customHeight="1" x14ac:dyDescent="0.25">
      <c r="A75" s="111"/>
      <c r="B75" s="296" t="s">
        <v>193</v>
      </c>
      <c r="C75" s="296"/>
      <c r="D75" s="296"/>
      <c r="E75" s="296"/>
      <c r="F75" s="296"/>
      <c r="G75" s="296"/>
      <c r="H75" s="126" t="s">
        <v>61</v>
      </c>
      <c r="I75" s="126" t="s">
        <v>31</v>
      </c>
      <c r="J75" s="45"/>
      <c r="K75" s="19"/>
      <c r="L75" s="19"/>
      <c r="M75" s="19"/>
      <c r="N75" s="19"/>
      <c r="O75" s="19"/>
      <c r="P75" s="19"/>
      <c r="Q75" s="19"/>
      <c r="R75" s="19"/>
      <c r="S75" s="19"/>
      <c r="T75" s="19"/>
    </row>
    <row r="76" spans="1:20" s="250" customFormat="1" ht="8.5500000000000007" customHeight="1" x14ac:dyDescent="0.25">
      <c r="A76" s="111"/>
      <c r="B76" s="248"/>
      <c r="C76" s="248"/>
      <c r="D76" s="65"/>
      <c r="E76" s="65"/>
      <c r="F76" s="65"/>
      <c r="G76" s="65"/>
      <c r="H76" s="65"/>
      <c r="I76" s="66"/>
      <c r="J76" s="45"/>
      <c r="K76" s="19"/>
      <c r="L76" s="19"/>
      <c r="M76" s="19"/>
      <c r="N76" s="19"/>
      <c r="O76" s="19"/>
      <c r="P76" s="19"/>
      <c r="Q76" s="19"/>
      <c r="R76" s="19"/>
      <c r="S76" s="19"/>
      <c r="T76" s="19"/>
    </row>
    <row r="77" spans="1:20" s="250" customFormat="1" ht="33" customHeight="1" x14ac:dyDescent="0.25">
      <c r="A77" s="111"/>
      <c r="B77" s="68"/>
      <c r="C77" s="300" t="s">
        <v>191</v>
      </c>
      <c r="D77" s="300"/>
      <c r="E77" s="300"/>
      <c r="F77" s="300"/>
      <c r="G77" s="300"/>
      <c r="H77" s="300"/>
      <c r="I77" s="300"/>
      <c r="J77" s="45"/>
      <c r="K77" s="19"/>
      <c r="L77" s="19"/>
      <c r="M77" s="19"/>
      <c r="N77" s="19"/>
      <c r="O77" s="19"/>
      <c r="P77" s="19"/>
      <c r="Q77" s="19"/>
      <c r="R77" s="19"/>
      <c r="S77" s="19"/>
      <c r="T77" s="19"/>
    </row>
    <row r="78" spans="1:20" s="250" customFormat="1" ht="90" customHeight="1" x14ac:dyDescent="0.25">
      <c r="A78" s="111"/>
      <c r="B78" s="67"/>
      <c r="C78" s="297"/>
      <c r="D78" s="298"/>
      <c r="E78" s="298"/>
      <c r="F78" s="298"/>
      <c r="G78" s="298"/>
      <c r="H78" s="298"/>
      <c r="I78" s="299"/>
      <c r="J78" s="45"/>
      <c r="K78" s="19"/>
      <c r="L78" s="19"/>
      <c r="M78" s="19"/>
      <c r="N78" s="19"/>
      <c r="O78" s="19"/>
      <c r="P78" s="19"/>
      <c r="Q78" s="19"/>
      <c r="R78" s="19"/>
      <c r="S78" s="19"/>
      <c r="T78" s="19"/>
    </row>
    <row r="79" spans="1:20" s="250" customFormat="1" ht="16.95" customHeight="1" x14ac:dyDescent="0.25">
      <c r="A79" s="111"/>
      <c r="B79" s="248"/>
      <c r="C79" s="248"/>
      <c r="D79" s="65"/>
      <c r="E79" s="65"/>
      <c r="F79" s="65"/>
      <c r="G79" s="65"/>
      <c r="H79" s="65"/>
      <c r="I79" s="66"/>
      <c r="J79" s="45"/>
      <c r="K79" s="19"/>
      <c r="L79" s="19"/>
      <c r="M79" s="19"/>
      <c r="N79" s="19"/>
      <c r="O79" s="19"/>
      <c r="P79" s="19"/>
      <c r="Q79" s="19"/>
      <c r="R79" s="19"/>
      <c r="S79" s="19"/>
      <c r="T79" s="19"/>
    </row>
    <row r="80" spans="1:20" s="250" customFormat="1" ht="15.45" customHeight="1" x14ac:dyDescent="0.25">
      <c r="A80" s="111"/>
      <c r="B80" s="296" t="s">
        <v>202</v>
      </c>
      <c r="C80" s="296"/>
      <c r="D80" s="296"/>
      <c r="E80" s="296"/>
      <c r="F80" s="296"/>
      <c r="G80" s="296"/>
      <c r="H80" s="126" t="s">
        <v>61</v>
      </c>
      <c r="I80" s="126" t="s">
        <v>31</v>
      </c>
      <c r="J80" s="45"/>
      <c r="K80" s="19"/>
      <c r="L80" s="19"/>
      <c r="M80" s="19"/>
      <c r="N80" s="19"/>
      <c r="O80" s="19"/>
      <c r="P80" s="19"/>
      <c r="Q80" s="19"/>
      <c r="R80" s="19"/>
      <c r="S80" s="19"/>
      <c r="T80" s="19"/>
    </row>
    <row r="81" spans="1:20" s="250" customFormat="1" ht="8.5500000000000007" customHeight="1" x14ac:dyDescent="0.25">
      <c r="A81" s="111"/>
      <c r="B81" s="248"/>
      <c r="C81" s="248"/>
      <c r="D81" s="65"/>
      <c r="E81" s="65"/>
      <c r="F81" s="65"/>
      <c r="G81" s="65"/>
      <c r="H81" s="65"/>
      <c r="I81" s="66"/>
      <c r="J81" s="45"/>
      <c r="K81" s="19"/>
      <c r="L81" s="19"/>
      <c r="M81" s="19"/>
      <c r="N81" s="19"/>
      <c r="O81" s="19"/>
      <c r="P81" s="19"/>
      <c r="Q81" s="19"/>
      <c r="R81" s="19"/>
      <c r="S81" s="19"/>
      <c r="T81" s="19"/>
    </row>
    <row r="82" spans="1:20" s="250" customFormat="1" ht="33" customHeight="1" x14ac:dyDescent="0.25">
      <c r="A82" s="111"/>
      <c r="B82" s="68"/>
      <c r="C82" s="300" t="s">
        <v>194</v>
      </c>
      <c r="D82" s="300"/>
      <c r="E82" s="300"/>
      <c r="F82" s="300"/>
      <c r="G82" s="300"/>
      <c r="H82" s="300"/>
      <c r="I82" s="300"/>
      <c r="J82" s="45"/>
      <c r="K82" s="19"/>
      <c r="L82" s="19"/>
      <c r="M82" s="19"/>
      <c r="N82" s="19"/>
      <c r="O82" s="19"/>
      <c r="P82" s="19"/>
      <c r="Q82" s="19"/>
      <c r="R82" s="19"/>
      <c r="S82" s="19"/>
      <c r="T82" s="19"/>
    </row>
    <row r="83" spans="1:20" s="250" customFormat="1" ht="94.95" customHeight="1" x14ac:dyDescent="0.25">
      <c r="A83" s="111"/>
      <c r="B83" s="67"/>
      <c r="C83" s="297"/>
      <c r="D83" s="298"/>
      <c r="E83" s="298"/>
      <c r="F83" s="298"/>
      <c r="G83" s="298"/>
      <c r="H83" s="298"/>
      <c r="I83" s="299"/>
      <c r="J83" s="45"/>
      <c r="K83" s="19"/>
      <c r="L83" s="19"/>
      <c r="M83" s="19"/>
      <c r="N83" s="19"/>
      <c r="O83" s="19"/>
      <c r="P83" s="19"/>
      <c r="Q83" s="19"/>
      <c r="R83" s="19"/>
      <c r="S83" s="19"/>
      <c r="T83" s="19"/>
    </row>
    <row r="84" spans="1:20" s="250" customFormat="1" ht="10.5" customHeight="1" x14ac:dyDescent="0.25">
      <c r="A84" s="111"/>
      <c r="B84" s="248"/>
      <c r="C84" s="248"/>
      <c r="D84" s="65"/>
      <c r="E84" s="65"/>
      <c r="F84" s="65"/>
      <c r="G84" s="65"/>
      <c r="H84" s="65"/>
      <c r="I84" s="66"/>
      <c r="J84" s="45"/>
      <c r="K84" s="19"/>
      <c r="L84" s="19"/>
      <c r="M84" s="19"/>
      <c r="N84" s="19"/>
      <c r="O84" s="19"/>
      <c r="P84" s="19"/>
      <c r="Q84" s="19"/>
      <c r="R84" s="19"/>
      <c r="S84" s="19"/>
      <c r="T84" s="19"/>
    </row>
    <row r="85" spans="1:20" s="250" customFormat="1" ht="16.05" customHeight="1" x14ac:dyDescent="0.25">
      <c r="A85" s="111"/>
      <c r="B85" s="248"/>
      <c r="C85" s="248"/>
      <c r="D85" s="65"/>
      <c r="E85" s="65"/>
      <c r="F85" s="65"/>
      <c r="G85" s="65"/>
      <c r="H85" s="65"/>
      <c r="I85" s="66"/>
      <c r="J85" s="45"/>
      <c r="K85" s="19"/>
      <c r="L85" s="19"/>
      <c r="M85" s="19"/>
      <c r="N85" s="19"/>
      <c r="O85" s="19"/>
      <c r="P85" s="19"/>
      <c r="Q85" s="19"/>
      <c r="R85" s="19"/>
      <c r="S85" s="19"/>
      <c r="T85" s="19"/>
    </row>
    <row r="86" spans="1:20" s="250" customFormat="1" ht="15.45" customHeight="1" x14ac:dyDescent="0.25">
      <c r="A86" s="111"/>
      <c r="B86" s="296" t="s">
        <v>195</v>
      </c>
      <c r="C86" s="296"/>
      <c r="D86" s="296"/>
      <c r="E86" s="296"/>
      <c r="F86" s="296"/>
      <c r="G86" s="296"/>
      <c r="H86" s="126"/>
      <c r="I86" s="126"/>
      <c r="J86" s="45"/>
      <c r="K86" s="19"/>
      <c r="L86" s="19"/>
      <c r="M86" s="19"/>
      <c r="N86" s="19"/>
      <c r="O86" s="19"/>
      <c r="P86" s="19"/>
      <c r="Q86" s="19"/>
      <c r="R86" s="19"/>
      <c r="S86" s="19"/>
      <c r="T86" s="19"/>
    </row>
    <row r="87" spans="1:20" s="250" customFormat="1" ht="11.55" customHeight="1" x14ac:dyDescent="0.25">
      <c r="A87" s="111"/>
      <c r="B87" s="248"/>
      <c r="C87" s="248"/>
      <c r="D87" s="65"/>
      <c r="E87" s="65"/>
      <c r="F87" s="65"/>
      <c r="G87" s="65"/>
      <c r="H87" s="65"/>
      <c r="I87" s="66"/>
      <c r="J87" s="45"/>
      <c r="K87" s="19"/>
      <c r="L87" s="19"/>
      <c r="M87" s="19"/>
      <c r="N87" s="19"/>
      <c r="O87" s="19"/>
      <c r="P87" s="19"/>
      <c r="Q87" s="19"/>
      <c r="R87" s="19"/>
      <c r="S87" s="19"/>
      <c r="T87" s="19"/>
    </row>
    <row r="88" spans="1:20" s="250" customFormat="1" ht="33" customHeight="1" x14ac:dyDescent="0.25">
      <c r="A88" s="111"/>
      <c r="B88" s="247"/>
      <c r="C88" s="281" t="s">
        <v>196</v>
      </c>
      <c r="D88" s="329"/>
      <c r="E88" s="329"/>
      <c r="F88" s="329"/>
      <c r="G88" s="329"/>
      <c r="H88" s="329"/>
      <c r="I88" s="329"/>
      <c r="J88" s="45"/>
      <c r="K88" s="19"/>
      <c r="L88" s="19"/>
      <c r="M88" s="19"/>
      <c r="N88" s="19"/>
      <c r="O88" s="19"/>
      <c r="P88" s="19"/>
      <c r="Q88" s="19"/>
      <c r="R88" s="19"/>
      <c r="S88" s="19"/>
      <c r="T88" s="19"/>
    </row>
    <row r="89" spans="1:20" s="250" customFormat="1" ht="19.95" customHeight="1" x14ac:dyDescent="0.25">
      <c r="A89" s="111"/>
      <c r="B89" s="247"/>
      <c r="C89" s="281" t="s">
        <v>197</v>
      </c>
      <c r="D89" s="329"/>
      <c r="E89" s="329"/>
      <c r="F89" s="329"/>
      <c r="G89" s="329"/>
      <c r="H89" s="329"/>
      <c r="I89" s="329"/>
      <c r="J89" s="45"/>
      <c r="K89" s="19"/>
      <c r="L89" s="19"/>
      <c r="M89" s="19"/>
      <c r="N89" s="19"/>
      <c r="O89" s="19"/>
      <c r="P89" s="19"/>
      <c r="Q89" s="19"/>
      <c r="R89" s="19"/>
      <c r="S89" s="19"/>
      <c r="T89" s="19"/>
    </row>
    <row r="90" spans="1:20" s="250" customFormat="1" ht="19.05" customHeight="1" x14ac:dyDescent="0.25">
      <c r="A90" s="111"/>
      <c r="B90" s="247"/>
      <c r="C90" s="281" t="s">
        <v>198</v>
      </c>
      <c r="D90" s="329"/>
      <c r="E90" s="329"/>
      <c r="F90" s="329"/>
      <c r="G90" s="329"/>
      <c r="H90" s="329"/>
      <c r="I90" s="329"/>
      <c r="J90" s="45"/>
      <c r="K90" s="19"/>
      <c r="L90" s="19"/>
      <c r="M90" s="19"/>
      <c r="N90" s="19"/>
      <c r="O90" s="19"/>
      <c r="P90" s="19"/>
      <c r="Q90" s="19"/>
      <c r="R90" s="19"/>
      <c r="S90" s="19"/>
      <c r="T90" s="19"/>
    </row>
    <row r="91" spans="1:20" s="250" customFormat="1" ht="60" customHeight="1" x14ac:dyDescent="0.25">
      <c r="A91" s="111"/>
      <c r="B91" s="248"/>
      <c r="C91" s="297"/>
      <c r="D91" s="298"/>
      <c r="E91" s="298"/>
      <c r="F91" s="298"/>
      <c r="G91" s="298"/>
      <c r="H91" s="298"/>
      <c r="I91" s="299"/>
      <c r="J91" s="45"/>
      <c r="K91" s="19"/>
      <c r="L91" s="19"/>
      <c r="M91" s="19"/>
      <c r="N91" s="19"/>
      <c r="O91" s="19"/>
      <c r="P91" s="19"/>
      <c r="Q91" s="19"/>
      <c r="R91" s="19"/>
      <c r="S91" s="19"/>
      <c r="T91" s="19"/>
    </row>
    <row r="92" spans="1:20" s="250" customFormat="1" ht="18" customHeight="1" x14ac:dyDescent="0.25">
      <c r="A92" s="111"/>
      <c r="B92" s="248"/>
      <c r="C92" s="248"/>
      <c r="D92" s="65"/>
      <c r="E92" s="65"/>
      <c r="F92" s="65"/>
      <c r="G92" s="65"/>
      <c r="H92" s="65"/>
      <c r="I92" s="66"/>
      <c r="J92" s="45"/>
      <c r="K92" s="19"/>
      <c r="L92" s="19"/>
      <c r="M92" s="19"/>
      <c r="N92" s="19"/>
      <c r="O92" s="19"/>
      <c r="P92" s="19"/>
      <c r="Q92" s="19"/>
      <c r="R92" s="19"/>
      <c r="S92" s="19"/>
      <c r="T92" s="19"/>
    </row>
    <row r="93" spans="1:20" s="12" customFormat="1" ht="29.25" customHeight="1" x14ac:dyDescent="0.25">
      <c r="A93" s="57" t="s">
        <v>30</v>
      </c>
      <c r="B93" s="314" t="s">
        <v>73</v>
      </c>
      <c r="C93" s="314"/>
      <c r="D93" s="314"/>
      <c r="E93" s="314"/>
      <c r="F93" s="314"/>
      <c r="G93" s="314"/>
      <c r="H93" s="314"/>
      <c r="I93" s="60"/>
      <c r="J93" s="59"/>
      <c r="K93" s="11"/>
      <c r="L93" s="11"/>
      <c r="M93" s="11"/>
      <c r="N93" s="11"/>
      <c r="O93" s="11"/>
      <c r="P93" s="11"/>
      <c r="Q93" s="11"/>
      <c r="R93" s="11"/>
      <c r="S93" s="11"/>
      <c r="T93" s="11"/>
    </row>
    <row r="94" spans="1:20" ht="41.25" customHeight="1" x14ac:dyDescent="0.25">
      <c r="A94" s="225" t="s">
        <v>43</v>
      </c>
      <c r="B94" s="281" t="s">
        <v>133</v>
      </c>
      <c r="C94" s="329"/>
      <c r="D94" s="329"/>
      <c r="E94" s="329"/>
      <c r="F94" s="329"/>
      <c r="G94" s="329"/>
      <c r="H94" s="329"/>
      <c r="I94" s="329"/>
      <c r="J94" s="33"/>
    </row>
    <row r="95" spans="1:20" ht="38.25" customHeight="1" x14ac:dyDescent="0.3">
      <c r="A95" s="225"/>
      <c r="B95" s="226"/>
      <c r="C95" s="371" t="s">
        <v>134</v>
      </c>
      <c r="D95" s="372"/>
      <c r="E95" s="372"/>
      <c r="F95" s="372"/>
      <c r="G95" s="227" t="s">
        <v>105</v>
      </c>
      <c r="H95" s="228"/>
      <c r="I95" s="224"/>
      <c r="J95" s="33"/>
      <c r="L95" s="229">
        <v>0</v>
      </c>
    </row>
    <row r="96" spans="1:20" ht="41.25" customHeight="1" x14ac:dyDescent="0.25">
      <c r="A96" s="225"/>
      <c r="B96" s="373" t="str">
        <f>IF(L95=1,"","Bitte holen Sie die Zielgruppenprüfung nach, bevor Sie diesen Verwendungsnachweis abgeben und rechnen Sie nur Teilnehmer/innen, die einer förderfähigen Zielgruppe angehören, ab.")</f>
        <v>Bitte holen Sie die Zielgruppenprüfung nach, bevor Sie diesen Verwendungsnachweis abgeben und rechnen Sie nur Teilnehmer/innen, die einer förderfähigen Zielgruppe angehören, ab.</v>
      </c>
      <c r="C96" s="374"/>
      <c r="D96" s="374"/>
      <c r="E96" s="374"/>
      <c r="F96" s="374"/>
      <c r="G96" s="374"/>
      <c r="H96" s="374"/>
      <c r="I96" s="374"/>
      <c r="J96" s="33"/>
    </row>
    <row r="97" spans="1:20" ht="15" customHeight="1" x14ac:dyDescent="0.25">
      <c r="A97" s="225"/>
      <c r="B97" s="159"/>
      <c r="C97" s="159"/>
      <c r="D97" s="159"/>
      <c r="E97" s="159"/>
      <c r="F97" s="159"/>
      <c r="G97" s="159"/>
      <c r="H97" s="159"/>
      <c r="I97" s="159"/>
      <c r="J97" s="33"/>
    </row>
    <row r="98" spans="1:20" s="12" customFormat="1" ht="37.5" customHeight="1" x14ac:dyDescent="0.25">
      <c r="A98" s="57" t="s">
        <v>44</v>
      </c>
      <c r="B98" s="301" t="s">
        <v>69</v>
      </c>
      <c r="C98" s="301"/>
      <c r="D98" s="301"/>
      <c r="E98" s="301"/>
      <c r="F98" s="301"/>
      <c r="G98" s="301"/>
      <c r="H98" s="301"/>
      <c r="I98" s="301"/>
      <c r="J98" s="59"/>
      <c r="K98" s="11"/>
      <c r="L98" s="11"/>
      <c r="M98" s="11"/>
      <c r="N98" s="11"/>
      <c r="O98" s="11"/>
      <c r="P98" s="11"/>
      <c r="Q98" s="11"/>
      <c r="R98" s="11"/>
      <c r="S98" s="11"/>
      <c r="T98" s="11"/>
    </row>
    <row r="99" spans="1:20" s="12" customFormat="1" ht="15.75" customHeight="1" x14ac:dyDescent="0.25">
      <c r="A99" s="57"/>
      <c r="B99" s="61"/>
      <c r="C99" s="61"/>
      <c r="D99" s="61"/>
      <c r="E99" s="67"/>
      <c r="F99" s="67"/>
      <c r="G99" s="287"/>
      <c r="H99" s="287"/>
      <c r="I99" s="68"/>
      <c r="J99" s="59"/>
      <c r="K99" s="11"/>
      <c r="L99" s="11"/>
      <c r="M99" s="11"/>
      <c r="N99" s="11"/>
      <c r="O99" s="11"/>
      <c r="P99" s="11"/>
      <c r="Q99" s="11"/>
      <c r="R99" s="11"/>
      <c r="S99" s="11"/>
      <c r="T99" s="11"/>
    </row>
    <row r="100" spans="1:20" s="10" customFormat="1" ht="35.25" customHeight="1" x14ac:dyDescent="0.25">
      <c r="A100" s="69"/>
      <c r="B100" s="313" t="s">
        <v>41</v>
      </c>
      <c r="C100" s="313"/>
      <c r="D100" s="313"/>
      <c r="E100" s="313"/>
      <c r="F100" s="313"/>
      <c r="G100" s="375">
        <f>'Anlage 1'!E166</f>
        <v>0</v>
      </c>
      <c r="H100" s="376"/>
      <c r="I100" s="50"/>
      <c r="J100" s="69"/>
      <c r="K100" s="9"/>
      <c r="L100" s="9"/>
      <c r="M100" s="9"/>
      <c r="N100" s="9"/>
      <c r="O100" s="9"/>
      <c r="P100" s="9"/>
      <c r="Q100" s="9"/>
      <c r="R100" s="9"/>
      <c r="S100" s="9"/>
      <c r="T100" s="9"/>
    </row>
    <row r="101" spans="1:20" s="10" customFormat="1" ht="23.25" customHeight="1" x14ac:dyDescent="0.25">
      <c r="A101" s="69"/>
      <c r="B101" s="51"/>
      <c r="C101" s="51"/>
      <c r="D101" s="51"/>
      <c r="E101" s="51"/>
      <c r="F101" s="51"/>
      <c r="G101" s="71" t="s">
        <v>24</v>
      </c>
      <c r="H101" s="72" t="s">
        <v>25</v>
      </c>
      <c r="I101" s="50"/>
      <c r="J101" s="69"/>
      <c r="K101" s="9"/>
      <c r="L101" s="9"/>
      <c r="M101" s="9"/>
      <c r="N101" s="9"/>
      <c r="O101" s="9"/>
      <c r="P101" s="9"/>
      <c r="Q101" s="9"/>
      <c r="R101" s="9"/>
      <c r="S101" s="9"/>
      <c r="T101" s="9"/>
    </row>
    <row r="102" spans="1:20" s="10" customFormat="1" ht="39" customHeight="1" x14ac:dyDescent="0.25">
      <c r="A102" s="69"/>
      <c r="B102" s="313" t="s">
        <v>72</v>
      </c>
      <c r="C102" s="321"/>
      <c r="D102" s="321"/>
      <c r="E102" s="321"/>
      <c r="F102" s="321"/>
      <c r="G102" s="30"/>
      <c r="H102" s="30"/>
      <c r="I102" s="50"/>
      <c r="J102" s="69"/>
      <c r="K102" s="9"/>
      <c r="L102" s="9"/>
      <c r="M102" s="9"/>
      <c r="N102" s="9"/>
      <c r="O102" s="9"/>
      <c r="P102" s="9"/>
      <c r="Q102" s="9"/>
      <c r="R102" s="9"/>
      <c r="S102" s="9"/>
      <c r="T102" s="9"/>
    </row>
    <row r="103" spans="1:20" s="10" customFormat="1" ht="23.25" customHeight="1" x14ac:dyDescent="0.25">
      <c r="A103" s="70"/>
      <c r="B103" s="51"/>
      <c r="C103" s="51"/>
      <c r="D103" s="51"/>
      <c r="E103" s="51"/>
      <c r="F103" s="51"/>
      <c r="G103" s="51"/>
      <c r="H103" s="51"/>
      <c r="I103" s="50"/>
      <c r="J103" s="69"/>
      <c r="K103" s="9"/>
      <c r="L103" s="9"/>
      <c r="M103" s="9"/>
      <c r="N103" s="9"/>
      <c r="O103" s="9"/>
      <c r="P103" s="9"/>
      <c r="Q103" s="9"/>
      <c r="R103" s="9"/>
      <c r="S103" s="9"/>
      <c r="T103" s="9"/>
    </row>
    <row r="104" spans="1:20" s="12" customFormat="1" ht="29.25" customHeight="1" x14ac:dyDescent="0.25">
      <c r="A104" s="57" t="s">
        <v>92</v>
      </c>
      <c r="B104" s="314" t="s">
        <v>71</v>
      </c>
      <c r="C104" s="314"/>
      <c r="D104" s="314"/>
      <c r="E104" s="314"/>
      <c r="F104" s="314"/>
      <c r="G104" s="314"/>
      <c r="H104" s="314"/>
      <c r="I104" s="60"/>
      <c r="J104" s="59"/>
      <c r="K104" s="11"/>
      <c r="L104" s="11"/>
      <c r="M104" s="11"/>
      <c r="N104" s="11"/>
      <c r="O104" s="11"/>
      <c r="P104" s="11"/>
      <c r="Q104" s="11"/>
      <c r="R104" s="11"/>
      <c r="S104" s="11"/>
      <c r="T104" s="11"/>
    </row>
    <row r="105" spans="1:20" s="12" customFormat="1" x14ac:dyDescent="0.25">
      <c r="A105" s="49"/>
      <c r="B105" s="315" t="s">
        <v>20</v>
      </c>
      <c r="C105" s="315"/>
      <c r="D105" s="315"/>
      <c r="E105" s="315"/>
      <c r="F105" s="315"/>
      <c r="G105" s="315"/>
      <c r="H105" s="315"/>
      <c r="I105" s="315"/>
      <c r="J105" s="59"/>
      <c r="K105" s="11"/>
      <c r="L105" s="11"/>
      <c r="M105" s="11"/>
      <c r="N105" s="11"/>
      <c r="O105" s="11"/>
      <c r="P105" s="11"/>
      <c r="Q105" s="11"/>
      <c r="R105" s="11"/>
      <c r="S105" s="11"/>
      <c r="T105" s="11"/>
    </row>
    <row r="106" spans="1:20" s="12" customFormat="1" ht="15" x14ac:dyDescent="0.25">
      <c r="A106" s="49"/>
      <c r="B106" s="60"/>
      <c r="C106" s="60"/>
      <c r="D106" s="60"/>
      <c r="E106" s="60"/>
      <c r="F106" s="60"/>
      <c r="G106" s="60"/>
      <c r="H106" s="60"/>
      <c r="I106" s="60"/>
      <c r="J106" s="59"/>
      <c r="K106" s="11"/>
      <c r="L106" s="11"/>
      <c r="M106" s="11"/>
      <c r="N106" s="11"/>
      <c r="O106" s="11"/>
      <c r="P106" s="11"/>
      <c r="Q106" s="11"/>
      <c r="R106" s="11"/>
      <c r="S106" s="11"/>
      <c r="T106" s="11"/>
    </row>
    <row r="107" spans="1:20" s="10" customFormat="1" ht="30" customHeight="1" x14ac:dyDescent="0.25">
      <c r="A107" s="69"/>
      <c r="B107" s="174" t="s">
        <v>111</v>
      </c>
      <c r="C107" s="254" t="s">
        <v>173</v>
      </c>
      <c r="D107" s="254"/>
      <c r="E107" s="254"/>
      <c r="F107" s="320"/>
      <c r="G107" s="318">
        <f>'Anlage 1'!N164</f>
        <v>0</v>
      </c>
      <c r="H107" s="318"/>
      <c r="I107" s="319"/>
      <c r="J107" s="69"/>
      <c r="K107" s="9"/>
      <c r="L107" s="9"/>
      <c r="M107" s="9"/>
      <c r="N107" s="9"/>
      <c r="O107" s="9"/>
      <c r="P107" s="9"/>
      <c r="Q107" s="9"/>
      <c r="R107" s="9"/>
      <c r="S107" s="9"/>
      <c r="T107" s="9"/>
    </row>
    <row r="108" spans="1:20" s="10" customFormat="1" ht="30" customHeight="1" x14ac:dyDescent="0.25">
      <c r="A108" s="69"/>
      <c r="B108" s="155" t="s">
        <v>160</v>
      </c>
      <c r="C108" s="254" t="s">
        <v>159</v>
      </c>
      <c r="D108" s="254"/>
      <c r="E108" s="254"/>
      <c r="F108" s="320"/>
      <c r="G108" s="318">
        <f>'Anlage 1'!N165</f>
        <v>0</v>
      </c>
      <c r="H108" s="318"/>
      <c r="I108" s="319"/>
      <c r="J108" s="69"/>
      <c r="K108" s="9"/>
      <c r="L108" s="9"/>
      <c r="M108" s="9"/>
      <c r="N108" s="9"/>
      <c r="O108" s="9"/>
      <c r="P108" s="9"/>
      <c r="Q108" s="9"/>
      <c r="R108" s="9"/>
      <c r="S108" s="9"/>
      <c r="T108" s="9"/>
    </row>
    <row r="109" spans="1:20" s="10" customFormat="1" x14ac:dyDescent="0.25">
      <c r="A109" s="69"/>
      <c r="B109" s="62"/>
      <c r="C109" s="162"/>
      <c r="D109" s="179"/>
      <c r="E109" s="179"/>
      <c r="F109" s="162"/>
      <c r="G109" s="178"/>
      <c r="H109" s="178"/>
      <c r="I109" s="178"/>
      <c r="J109" s="69"/>
      <c r="K109" s="9"/>
      <c r="L109" s="9"/>
      <c r="M109" s="9"/>
      <c r="N109" s="9"/>
      <c r="O109" s="9"/>
      <c r="P109" s="9"/>
      <c r="Q109" s="9"/>
      <c r="R109" s="9"/>
      <c r="S109" s="9"/>
      <c r="T109" s="9"/>
    </row>
    <row r="110" spans="1:20" s="10" customFormat="1" ht="30" customHeight="1" x14ac:dyDescent="0.25">
      <c r="A110" s="69"/>
      <c r="B110" s="74" t="s">
        <v>32</v>
      </c>
      <c r="C110" s="254" t="s">
        <v>33</v>
      </c>
      <c r="D110" s="254"/>
      <c r="E110" s="254"/>
      <c r="F110" s="320"/>
      <c r="G110" s="318">
        <f>'Anlage 1'!N166</f>
        <v>0</v>
      </c>
      <c r="H110" s="318"/>
      <c r="I110" s="319"/>
      <c r="J110" s="69"/>
      <c r="K110" s="9"/>
      <c r="L110" s="9"/>
      <c r="M110" s="9"/>
      <c r="N110" s="9"/>
      <c r="O110" s="9"/>
      <c r="P110" s="9"/>
      <c r="Q110" s="9"/>
      <c r="R110" s="9"/>
      <c r="S110" s="9"/>
      <c r="T110" s="9"/>
    </row>
    <row r="111" spans="1:20" s="10" customFormat="1" ht="18.75" customHeight="1" x14ac:dyDescent="0.25">
      <c r="A111" s="69"/>
      <c r="B111" s="158"/>
      <c r="C111" s="157"/>
      <c r="D111" s="157"/>
      <c r="E111" s="157"/>
      <c r="F111" s="157"/>
      <c r="G111" s="157"/>
      <c r="H111" s="157"/>
      <c r="I111" s="157"/>
      <c r="J111" s="69"/>
      <c r="K111" s="9"/>
      <c r="L111" s="9"/>
      <c r="M111" s="9"/>
      <c r="N111" s="9"/>
      <c r="O111" s="9"/>
      <c r="P111" s="9"/>
      <c r="Q111" s="9"/>
      <c r="R111" s="9"/>
      <c r="S111" s="9"/>
      <c r="T111" s="9"/>
    </row>
    <row r="112" spans="1:20" s="175" customFormat="1" ht="30" customHeight="1" x14ac:dyDescent="0.25">
      <c r="A112" s="48" t="s">
        <v>135</v>
      </c>
      <c r="B112" s="277" t="s">
        <v>109</v>
      </c>
      <c r="C112" s="332"/>
      <c r="D112" s="332"/>
      <c r="E112" s="332"/>
      <c r="F112" s="332"/>
      <c r="G112" s="332"/>
      <c r="H112" s="332"/>
      <c r="I112" s="332"/>
      <c r="J112" s="48"/>
      <c r="K112" s="24"/>
      <c r="L112" s="24"/>
      <c r="M112" s="24"/>
      <c r="N112" s="24"/>
      <c r="O112" s="24"/>
      <c r="P112" s="24"/>
      <c r="Q112" s="24"/>
      <c r="R112" s="24"/>
      <c r="S112" s="24"/>
      <c r="T112" s="24"/>
    </row>
    <row r="113" spans="1:20" s="115" customFormat="1" ht="20.25" customHeight="1" x14ac:dyDescent="0.3">
      <c r="A113" s="117"/>
      <c r="B113" s="50"/>
      <c r="C113" s="69" t="s">
        <v>105</v>
      </c>
      <c r="D113" s="118"/>
      <c r="E113" s="119"/>
      <c r="F113" s="119"/>
      <c r="G113" s="165"/>
      <c r="H113" s="118"/>
      <c r="I113" s="116"/>
      <c r="J113" s="116"/>
      <c r="K113" s="114"/>
      <c r="L113" s="114"/>
      <c r="M113" s="114"/>
      <c r="N113" s="114"/>
      <c r="O113" s="114"/>
      <c r="P113" s="114"/>
      <c r="Q113" s="114"/>
      <c r="R113" s="114"/>
      <c r="S113" s="114"/>
      <c r="T113" s="114"/>
    </row>
    <row r="114" spans="1:20" s="115" customFormat="1" ht="20.25" customHeight="1" x14ac:dyDescent="0.3">
      <c r="A114" s="117"/>
      <c r="B114" s="50"/>
      <c r="C114" s="69" t="s">
        <v>110</v>
      </c>
      <c r="D114" s="118"/>
      <c r="E114" s="119"/>
      <c r="F114" s="119"/>
      <c r="G114" s="119"/>
      <c r="H114" s="118"/>
      <c r="I114" s="116"/>
      <c r="J114" s="116"/>
      <c r="K114" s="114"/>
      <c r="L114" s="114"/>
      <c r="M114" s="114"/>
      <c r="N114" s="114"/>
      <c r="O114" s="114"/>
      <c r="P114" s="114"/>
      <c r="Q114" s="114"/>
      <c r="R114" s="114"/>
      <c r="S114" s="114"/>
      <c r="T114" s="114"/>
    </row>
    <row r="115" spans="1:20" s="150" customFormat="1" ht="27.75" customHeight="1" x14ac:dyDescent="0.25">
      <c r="A115" s="138"/>
      <c r="B115" s="161"/>
      <c r="C115" s="333" t="s">
        <v>120</v>
      </c>
      <c r="D115" s="334"/>
      <c r="E115" s="334"/>
      <c r="F115" s="335"/>
      <c r="G115" s="336"/>
      <c r="H115" s="337"/>
      <c r="I115" s="338"/>
      <c r="J115" s="148"/>
      <c r="K115" s="176"/>
      <c r="L115" s="149"/>
      <c r="M115" s="149"/>
      <c r="N115" s="149"/>
      <c r="O115" s="149"/>
      <c r="P115" s="149"/>
      <c r="Q115" s="149"/>
      <c r="R115" s="149"/>
      <c r="S115" s="149"/>
      <c r="T115" s="149"/>
    </row>
    <row r="116" spans="1:20" s="150" customFormat="1" ht="27.75" customHeight="1" x14ac:dyDescent="0.25">
      <c r="A116" s="138"/>
      <c r="B116" s="160" t="s">
        <v>136</v>
      </c>
      <c r="C116" s="342" t="s">
        <v>116</v>
      </c>
      <c r="D116" s="332"/>
      <c r="E116" s="332"/>
      <c r="F116" s="343"/>
      <c r="G116" s="339"/>
      <c r="H116" s="340"/>
      <c r="I116" s="341"/>
      <c r="J116" s="148"/>
      <c r="K116" s="176"/>
      <c r="L116" s="149"/>
      <c r="M116" s="149"/>
      <c r="N116" s="149"/>
      <c r="O116" s="149"/>
      <c r="P116" s="149"/>
      <c r="Q116" s="149"/>
      <c r="R116" s="149"/>
      <c r="S116" s="149"/>
      <c r="T116" s="149"/>
    </row>
    <row r="117" spans="1:20" s="150" customFormat="1" ht="20.25" customHeight="1" x14ac:dyDescent="0.25">
      <c r="A117" s="138"/>
      <c r="B117" s="161"/>
      <c r="C117" s="173"/>
      <c r="D117" s="173"/>
      <c r="E117" s="173"/>
      <c r="F117" s="173"/>
      <c r="G117" s="173"/>
      <c r="H117" s="173"/>
      <c r="I117" s="173"/>
      <c r="J117" s="148"/>
      <c r="K117" s="176"/>
      <c r="L117" s="149"/>
      <c r="M117" s="149"/>
      <c r="N117" s="149"/>
      <c r="O117" s="149"/>
      <c r="P117" s="149"/>
      <c r="Q117" s="149"/>
      <c r="R117" s="149"/>
      <c r="S117" s="149"/>
      <c r="T117" s="149"/>
    </row>
    <row r="118" spans="1:20" s="150" customFormat="1" ht="37.5" customHeight="1" x14ac:dyDescent="0.25">
      <c r="A118" s="138"/>
      <c r="B118" s="180" t="s">
        <v>32</v>
      </c>
      <c r="C118" s="377" t="s">
        <v>137</v>
      </c>
      <c r="D118" s="378"/>
      <c r="E118" s="378"/>
      <c r="F118" s="379"/>
      <c r="G118" s="380">
        <f>SUM(G107+G116)</f>
        <v>0</v>
      </c>
      <c r="H118" s="381"/>
      <c r="I118" s="382"/>
      <c r="J118" s="148"/>
      <c r="K118" s="176"/>
      <c r="L118" s="149"/>
      <c r="M118" s="149"/>
      <c r="N118" s="149"/>
      <c r="O118" s="149"/>
      <c r="P118" s="149"/>
      <c r="Q118" s="149"/>
      <c r="R118" s="149"/>
      <c r="S118" s="149"/>
      <c r="T118" s="149"/>
    </row>
    <row r="119" spans="1:20" s="150" customFormat="1" ht="12" customHeight="1" x14ac:dyDescent="0.25">
      <c r="A119" s="138"/>
      <c r="B119" s="383" t="str">
        <f>IF(G118&gt;300000,"Der Höchstzuschuss pro Weiterbildungsträger und Jahr (12 Monate) liegt bei 300.000 €. Bitte überprüfen Sie Ihre Eingaben."," ")</f>
        <v xml:space="preserve"> </v>
      </c>
      <c r="C119" s="384"/>
      <c r="D119" s="384"/>
      <c r="E119" s="384"/>
      <c r="F119" s="384"/>
      <c r="G119" s="384"/>
      <c r="H119" s="384"/>
      <c r="I119" s="384"/>
      <c r="J119" s="332"/>
      <c r="K119" s="176"/>
      <c r="L119" s="149"/>
      <c r="M119" s="149"/>
      <c r="N119" s="149"/>
      <c r="O119" s="149"/>
      <c r="P119" s="149"/>
      <c r="Q119" s="149"/>
      <c r="R119" s="149"/>
      <c r="S119" s="149"/>
      <c r="T119" s="149"/>
    </row>
    <row r="120" spans="1:20" s="150" customFormat="1" ht="8.4" customHeight="1" x14ac:dyDescent="0.25">
      <c r="A120" s="138"/>
      <c r="B120" s="156"/>
      <c r="C120" s="173"/>
      <c r="D120" s="173"/>
      <c r="E120" s="173"/>
      <c r="F120" s="173"/>
      <c r="G120" s="173"/>
      <c r="H120" s="173"/>
      <c r="I120" s="173"/>
      <c r="J120" s="173"/>
      <c r="K120" s="176"/>
      <c r="L120" s="149"/>
      <c r="M120" s="149"/>
      <c r="N120" s="149"/>
      <c r="O120" s="149"/>
      <c r="P120" s="149"/>
      <c r="Q120" s="149"/>
      <c r="R120" s="149"/>
      <c r="S120" s="149"/>
      <c r="T120" s="149"/>
    </row>
    <row r="121" spans="1:20" s="150" customFormat="1" ht="30.75" customHeight="1" x14ac:dyDescent="0.25">
      <c r="A121" s="48" t="s">
        <v>9</v>
      </c>
      <c r="B121" s="325" t="s">
        <v>141</v>
      </c>
      <c r="C121" s="326"/>
      <c r="D121" s="326"/>
      <c r="E121" s="326"/>
      <c r="F121" s="326"/>
      <c r="G121" s="326"/>
      <c r="H121" s="326"/>
      <c r="I121" s="326"/>
      <c r="J121" s="239"/>
      <c r="K121" s="176"/>
      <c r="L121" s="149"/>
      <c r="M121" s="149"/>
      <c r="N121" s="149"/>
      <c r="O121" s="149"/>
      <c r="P121" s="149"/>
      <c r="Q121" s="149"/>
      <c r="R121" s="149"/>
      <c r="S121" s="149"/>
      <c r="T121" s="149"/>
    </row>
    <row r="122" spans="1:20" s="12" customFormat="1" ht="23.25" customHeight="1" x14ac:dyDescent="0.25">
      <c r="A122" s="57" t="s">
        <v>29</v>
      </c>
      <c r="B122" s="314" t="s">
        <v>142</v>
      </c>
      <c r="C122" s="314"/>
      <c r="D122" s="314"/>
      <c r="E122" s="314"/>
      <c r="F122" s="314"/>
      <c r="G122" s="314"/>
      <c r="H122" s="314"/>
      <c r="I122" s="314"/>
      <c r="J122" s="59"/>
      <c r="K122" s="11"/>
      <c r="L122" s="11"/>
      <c r="M122" s="11"/>
      <c r="N122" s="11"/>
      <c r="O122" s="11"/>
      <c r="P122" s="11"/>
      <c r="Q122" s="11"/>
      <c r="R122" s="11"/>
      <c r="S122" s="11"/>
      <c r="T122" s="11"/>
    </row>
    <row r="123" spans="1:20" s="12" customFormat="1" ht="97.5" customHeight="1" x14ac:dyDescent="0.25">
      <c r="A123" s="57"/>
      <c r="B123" s="315" t="s">
        <v>174</v>
      </c>
      <c r="C123" s="359"/>
      <c r="D123" s="359"/>
      <c r="E123" s="359"/>
      <c r="F123" s="359"/>
      <c r="G123" s="359"/>
      <c r="H123" s="359"/>
      <c r="I123" s="359"/>
      <c r="J123" s="59"/>
      <c r="K123" s="11"/>
      <c r="L123" s="11"/>
      <c r="M123" s="11"/>
      <c r="N123" s="11"/>
      <c r="O123" s="11"/>
      <c r="P123" s="11"/>
      <c r="Q123" s="11"/>
      <c r="R123" s="11"/>
      <c r="S123" s="11"/>
      <c r="T123" s="11"/>
    </row>
    <row r="124" spans="1:20" s="12" customFormat="1" ht="52.5" customHeight="1" x14ac:dyDescent="0.25">
      <c r="A124" s="57"/>
      <c r="B124" s="296" t="s">
        <v>175</v>
      </c>
      <c r="C124" s="360"/>
      <c r="D124" s="360"/>
      <c r="E124" s="360"/>
      <c r="F124" s="360"/>
      <c r="G124" s="360"/>
      <c r="H124" s="360"/>
      <c r="I124" s="360"/>
      <c r="J124" s="59"/>
      <c r="K124" s="11"/>
      <c r="L124" s="11"/>
      <c r="M124" s="11"/>
      <c r="N124" s="11"/>
      <c r="O124" s="11"/>
      <c r="P124" s="11"/>
      <c r="Q124" s="11"/>
      <c r="R124" s="11"/>
      <c r="S124" s="11"/>
      <c r="T124" s="11"/>
    </row>
    <row r="125" spans="1:20" s="12" customFormat="1" ht="35.25" customHeight="1" x14ac:dyDescent="0.3">
      <c r="A125" s="117"/>
      <c r="B125" s="296" t="s">
        <v>176</v>
      </c>
      <c r="C125" s="360"/>
      <c r="D125" s="360"/>
      <c r="E125" s="360"/>
      <c r="F125" s="360"/>
      <c r="G125" s="360"/>
      <c r="H125" s="360"/>
      <c r="I125" s="360"/>
      <c r="J125" s="116"/>
      <c r="K125" s="11"/>
      <c r="L125" s="11"/>
      <c r="M125" s="11"/>
      <c r="N125" s="11"/>
      <c r="O125" s="11"/>
      <c r="P125" s="11"/>
      <c r="Q125" s="11"/>
      <c r="R125" s="11"/>
      <c r="S125" s="11"/>
      <c r="T125" s="11"/>
    </row>
    <row r="126" spans="1:20" s="12" customFormat="1" ht="33.75" customHeight="1" x14ac:dyDescent="0.3">
      <c r="A126" s="117"/>
      <c r="B126" s="301" t="s">
        <v>171</v>
      </c>
      <c r="C126" s="302"/>
      <c r="D126" s="302"/>
      <c r="E126" s="302"/>
      <c r="F126" s="302"/>
      <c r="G126" s="302"/>
      <c r="H126" s="302"/>
      <c r="I126" s="302"/>
      <c r="J126" s="116"/>
      <c r="K126" s="11"/>
      <c r="L126" s="11"/>
      <c r="M126" s="11"/>
      <c r="N126" s="11"/>
      <c r="O126" s="11"/>
      <c r="P126" s="11"/>
      <c r="Q126" s="11"/>
      <c r="R126" s="11"/>
      <c r="S126" s="11"/>
      <c r="T126" s="11"/>
    </row>
    <row r="127" spans="1:20" s="12" customFormat="1" ht="14.25" customHeight="1" x14ac:dyDescent="0.25">
      <c r="A127" s="57"/>
      <c r="B127" s="365" t="s">
        <v>143</v>
      </c>
      <c r="C127" s="365"/>
      <c r="D127" s="365"/>
      <c r="E127" s="365"/>
      <c r="F127" s="365"/>
      <c r="G127" s="344" t="s">
        <v>144</v>
      </c>
      <c r="H127" s="344"/>
      <c r="I127" s="344"/>
      <c r="J127" s="59"/>
      <c r="K127" s="11"/>
      <c r="L127" s="11"/>
      <c r="M127" s="11"/>
      <c r="N127" s="11"/>
      <c r="O127" s="11"/>
      <c r="P127" s="11"/>
      <c r="Q127" s="11"/>
      <c r="R127" s="11"/>
      <c r="S127" s="11"/>
      <c r="T127" s="11"/>
    </row>
    <row r="128" spans="1:20" s="12" customFormat="1" ht="17.25" customHeight="1" x14ac:dyDescent="0.25">
      <c r="A128" s="57"/>
      <c r="B128" s="365" t="s">
        <v>145</v>
      </c>
      <c r="C128" s="365"/>
      <c r="D128" s="365"/>
      <c r="E128" s="365"/>
      <c r="F128" s="365"/>
      <c r="G128" s="344" t="s">
        <v>146</v>
      </c>
      <c r="H128" s="344"/>
      <c r="I128" s="344"/>
      <c r="J128" s="59"/>
      <c r="K128" s="11"/>
      <c r="L128" s="11"/>
      <c r="M128" s="11"/>
      <c r="N128" s="11"/>
      <c r="O128" s="11"/>
      <c r="P128" s="11"/>
      <c r="Q128" s="11"/>
      <c r="R128" s="11"/>
      <c r="S128" s="11"/>
      <c r="T128" s="11"/>
    </row>
    <row r="129" spans="1:20" s="12" customFormat="1" ht="6.75" customHeight="1" x14ac:dyDescent="0.25">
      <c r="A129" s="57"/>
      <c r="B129" s="235"/>
      <c r="C129" s="235"/>
      <c r="D129" s="235"/>
      <c r="E129" s="235"/>
      <c r="F129" s="235"/>
      <c r="G129" s="234"/>
      <c r="H129" s="234"/>
      <c r="I129" s="234"/>
      <c r="J129" s="59"/>
      <c r="K129" s="11"/>
      <c r="L129" s="11"/>
      <c r="M129" s="11"/>
      <c r="N129" s="11"/>
      <c r="O129" s="11"/>
      <c r="P129" s="11"/>
      <c r="Q129" s="11"/>
      <c r="R129" s="11"/>
      <c r="S129" s="11"/>
      <c r="T129" s="11"/>
    </row>
    <row r="130" spans="1:20" s="15" customFormat="1" ht="17.25" customHeight="1" x14ac:dyDescent="0.3">
      <c r="A130" s="57"/>
      <c r="B130" s="315" t="s">
        <v>167</v>
      </c>
      <c r="C130" s="359"/>
      <c r="D130" s="359"/>
      <c r="E130" s="359"/>
      <c r="F130" s="359"/>
      <c r="G130" s="359"/>
      <c r="H130" s="359"/>
      <c r="I130" s="359"/>
      <c r="J130" s="32"/>
      <c r="K130" s="14"/>
      <c r="L130" s="14"/>
      <c r="M130" s="14"/>
      <c r="N130" s="14"/>
      <c r="O130" s="14"/>
      <c r="P130" s="14"/>
      <c r="Q130" s="14"/>
      <c r="R130" s="14"/>
      <c r="S130" s="14"/>
      <c r="T130" s="14"/>
    </row>
    <row r="131" spans="1:20" s="15" customFormat="1" ht="18.75" customHeight="1" x14ac:dyDescent="0.3">
      <c r="A131" s="117"/>
      <c r="B131" s="344" t="s">
        <v>45</v>
      </c>
      <c r="C131" s="358"/>
      <c r="D131" s="358"/>
      <c r="E131" s="358"/>
      <c r="F131" s="358"/>
      <c r="G131" s="358"/>
      <c r="H131" s="358"/>
      <c r="I131" s="358"/>
      <c r="J131" s="116"/>
      <c r="K131" s="14"/>
      <c r="L131" s="14"/>
      <c r="M131" s="14"/>
      <c r="N131" s="14"/>
      <c r="O131" s="14"/>
      <c r="P131" s="14"/>
      <c r="Q131" s="14"/>
      <c r="R131" s="14"/>
      <c r="S131" s="14"/>
      <c r="T131" s="14"/>
    </row>
    <row r="132" spans="1:20" s="15" customFormat="1" ht="9" customHeight="1" x14ac:dyDescent="0.3">
      <c r="A132" s="57"/>
      <c r="B132" s="235"/>
      <c r="C132" s="235"/>
      <c r="D132" s="235"/>
      <c r="E132" s="235"/>
      <c r="F132" s="235"/>
      <c r="G132" s="234"/>
      <c r="H132" s="234"/>
      <c r="I132" s="234"/>
      <c r="J132" s="59"/>
      <c r="K132" s="14"/>
      <c r="L132" s="14"/>
      <c r="M132" s="14"/>
      <c r="N132" s="14"/>
      <c r="O132" s="14"/>
      <c r="P132" s="14"/>
      <c r="Q132" s="14"/>
      <c r="R132" s="14"/>
      <c r="S132" s="14"/>
      <c r="T132" s="14"/>
    </row>
    <row r="133" spans="1:20" s="15" customFormat="1" ht="35.25" customHeight="1" x14ac:dyDescent="0.3">
      <c r="A133" s="57"/>
      <c r="B133" s="314" t="s">
        <v>177</v>
      </c>
      <c r="C133" s="314"/>
      <c r="D133" s="314"/>
      <c r="E133" s="314"/>
      <c r="F133" s="314"/>
      <c r="G133" s="314"/>
      <c r="H133" s="314"/>
      <c r="I133" s="314"/>
      <c r="J133" s="59"/>
      <c r="K133" s="14"/>
      <c r="L133" s="14"/>
      <c r="M133" s="14"/>
      <c r="N133" s="14"/>
      <c r="O133" s="14"/>
      <c r="P133" s="14"/>
      <c r="Q133" s="14"/>
      <c r="R133" s="14"/>
      <c r="S133" s="14"/>
      <c r="T133" s="14"/>
    </row>
    <row r="134" spans="1:20" s="15" customFormat="1" ht="15.75" customHeight="1" x14ac:dyDescent="0.3">
      <c r="A134" s="57"/>
      <c r="B134" s="50"/>
      <c r="C134" s="363" t="s">
        <v>147</v>
      </c>
      <c r="D134" s="363"/>
      <c r="E134" s="363"/>
      <c r="F134" s="363"/>
      <c r="G134" s="363"/>
      <c r="H134" s="363"/>
      <c r="I134" s="363"/>
      <c r="J134" s="59"/>
      <c r="K134" s="14"/>
      <c r="L134" s="14"/>
      <c r="M134" s="14"/>
      <c r="N134" s="14"/>
      <c r="O134" s="14"/>
      <c r="P134" s="14"/>
      <c r="Q134" s="14"/>
      <c r="R134" s="14"/>
      <c r="S134" s="14"/>
      <c r="T134" s="14"/>
    </row>
    <row r="135" spans="1:20" s="15" customFormat="1" ht="34.5" customHeight="1" x14ac:dyDescent="0.3">
      <c r="A135" s="57"/>
      <c r="B135" s="50"/>
      <c r="C135" s="314" t="s">
        <v>148</v>
      </c>
      <c r="D135" s="314"/>
      <c r="E135" s="314"/>
      <c r="F135" s="314"/>
      <c r="G135" s="314"/>
      <c r="H135" s="314"/>
      <c r="I135" s="314"/>
      <c r="J135" s="59"/>
      <c r="K135" s="14"/>
      <c r="L135" s="14"/>
      <c r="M135" s="14"/>
      <c r="N135" s="14"/>
      <c r="O135" s="14"/>
      <c r="P135" s="14"/>
      <c r="Q135" s="14"/>
      <c r="R135" s="14"/>
      <c r="S135" s="14"/>
      <c r="T135" s="14"/>
    </row>
    <row r="136" spans="1:20" s="15" customFormat="1" ht="8.25" customHeight="1" x14ac:dyDescent="0.3">
      <c r="A136" s="57"/>
      <c r="B136" s="50"/>
      <c r="C136" s="233"/>
      <c r="D136" s="233"/>
      <c r="E136" s="233"/>
      <c r="F136" s="233"/>
      <c r="G136" s="233"/>
      <c r="H136" s="233"/>
      <c r="I136" s="233"/>
      <c r="J136" s="59"/>
      <c r="K136" s="14"/>
      <c r="L136" s="14"/>
      <c r="M136" s="14"/>
      <c r="N136" s="14"/>
      <c r="O136" s="14"/>
      <c r="P136" s="14"/>
      <c r="Q136" s="14"/>
      <c r="R136" s="14"/>
      <c r="S136" s="14"/>
      <c r="T136" s="14"/>
    </row>
    <row r="137" spans="1:20" s="12" customFormat="1" ht="32.25" customHeight="1" x14ac:dyDescent="0.25">
      <c r="A137" s="57" t="s">
        <v>75</v>
      </c>
      <c r="B137" s="314" t="s">
        <v>149</v>
      </c>
      <c r="C137" s="314"/>
      <c r="D137" s="314"/>
      <c r="E137" s="314"/>
      <c r="F137" s="314"/>
      <c r="G137" s="314"/>
      <c r="H137" s="314"/>
      <c r="I137" s="314"/>
      <c r="J137" s="59"/>
      <c r="K137" s="11"/>
      <c r="L137" s="149"/>
      <c r="M137" s="11"/>
      <c r="N137" s="11"/>
      <c r="O137" s="11"/>
      <c r="P137" s="11"/>
      <c r="Q137" s="11"/>
      <c r="R137" s="11"/>
      <c r="S137" s="11"/>
      <c r="T137" s="11"/>
    </row>
    <row r="138" spans="1:20" s="10" customFormat="1" ht="33" customHeight="1" x14ac:dyDescent="0.25">
      <c r="A138" s="69"/>
      <c r="B138" s="347" t="s">
        <v>168</v>
      </c>
      <c r="C138" s="364"/>
      <c r="D138" s="364"/>
      <c r="E138" s="364"/>
      <c r="F138" s="364"/>
      <c r="G138" s="345"/>
      <c r="H138" s="346"/>
      <c r="I138" s="50"/>
      <c r="J138" s="69"/>
      <c r="K138" s="9"/>
      <c r="L138" s="182"/>
      <c r="M138" s="9"/>
      <c r="N138" s="9"/>
      <c r="O138" s="9"/>
      <c r="P138" s="9"/>
      <c r="Q138" s="9"/>
      <c r="R138" s="9"/>
      <c r="S138" s="9"/>
      <c r="T138" s="9"/>
    </row>
    <row r="139" spans="1:20" s="10" customFormat="1" ht="33.75" customHeight="1" x14ac:dyDescent="0.25">
      <c r="A139" s="69"/>
      <c r="B139" s="347" t="s">
        <v>169</v>
      </c>
      <c r="C139" s="364"/>
      <c r="D139" s="364"/>
      <c r="E139" s="364"/>
      <c r="F139" s="364"/>
      <c r="G139" s="345"/>
      <c r="H139" s="346"/>
      <c r="I139" s="50"/>
      <c r="J139" s="69"/>
      <c r="K139" s="9"/>
      <c r="L139" s="182"/>
      <c r="M139" s="9"/>
      <c r="N139" s="9"/>
      <c r="O139" s="9"/>
      <c r="P139" s="9"/>
      <c r="Q139" s="9"/>
      <c r="R139" s="9"/>
      <c r="S139" s="9"/>
      <c r="T139" s="9"/>
    </row>
    <row r="140" spans="1:20" s="12" customFormat="1" ht="11.25" customHeight="1" x14ac:dyDescent="0.25">
      <c r="A140" s="57"/>
      <c r="B140" s="233"/>
      <c r="C140" s="233"/>
      <c r="D140" s="233"/>
      <c r="E140" s="233"/>
      <c r="F140" s="233"/>
      <c r="G140" s="233"/>
      <c r="H140" s="233"/>
      <c r="I140" s="181"/>
      <c r="J140" s="59"/>
      <c r="K140" s="11"/>
      <c r="L140" s="183"/>
      <c r="M140" s="11"/>
      <c r="N140" s="11"/>
      <c r="O140" s="11"/>
      <c r="P140" s="11"/>
      <c r="Q140" s="11"/>
      <c r="R140" s="11"/>
      <c r="S140" s="11"/>
      <c r="T140" s="11"/>
    </row>
    <row r="141" spans="1:20" s="10" customFormat="1" ht="36.75" customHeight="1" x14ac:dyDescent="0.25">
      <c r="A141" s="347" t="s">
        <v>170</v>
      </c>
      <c r="B141" s="348"/>
      <c r="C141" s="348"/>
      <c r="D141" s="348"/>
      <c r="E141" s="348"/>
      <c r="F141" s="349"/>
      <c r="G141" s="350" t="str">
        <f>IF(G138+G139=0,"",G138+G139)</f>
        <v/>
      </c>
      <c r="H141" s="351"/>
      <c r="I141" s="50"/>
      <c r="J141" s="69"/>
      <c r="K141" s="9"/>
      <c r="L141" s="184"/>
      <c r="M141" s="9"/>
      <c r="N141" s="9"/>
      <c r="O141" s="9"/>
      <c r="P141" s="9"/>
      <c r="Q141" s="9"/>
      <c r="R141" s="9"/>
      <c r="S141" s="9"/>
      <c r="T141" s="9"/>
    </row>
    <row r="142" spans="1:20" s="10" customFormat="1" ht="11.25" customHeight="1" x14ac:dyDescent="0.25">
      <c r="A142" s="69"/>
      <c r="B142" s="231"/>
      <c r="C142" s="232"/>
      <c r="D142" s="232"/>
      <c r="E142" s="232"/>
      <c r="F142" s="232"/>
      <c r="G142" s="232"/>
      <c r="H142" s="232"/>
      <c r="I142" s="232"/>
      <c r="J142" s="69"/>
      <c r="K142" s="9"/>
      <c r="L142" s="185"/>
      <c r="M142" s="9"/>
      <c r="N142" s="9"/>
      <c r="O142" s="9"/>
      <c r="P142" s="9"/>
      <c r="Q142" s="9"/>
      <c r="R142" s="9"/>
      <c r="S142" s="9"/>
      <c r="T142" s="9"/>
    </row>
    <row r="143" spans="1:20" s="15" customFormat="1" ht="31.5" customHeight="1" x14ac:dyDescent="0.3">
      <c r="A143" s="57"/>
      <c r="B143" s="352" t="s">
        <v>178</v>
      </c>
      <c r="C143" s="353"/>
      <c r="D143" s="353"/>
      <c r="E143" s="353"/>
      <c r="F143" s="353"/>
      <c r="G143" s="353"/>
      <c r="H143" s="353"/>
      <c r="I143" s="353"/>
      <c r="J143" s="32"/>
      <c r="K143" s="14"/>
      <c r="L143" s="14"/>
      <c r="M143" s="14"/>
      <c r="N143" s="14"/>
      <c r="O143" s="14"/>
      <c r="P143" s="14"/>
      <c r="Q143" s="14"/>
      <c r="R143" s="14"/>
      <c r="S143" s="14"/>
      <c r="T143" s="14"/>
    </row>
    <row r="144" spans="1:20" s="15" customFormat="1" ht="12" customHeight="1" x14ac:dyDescent="0.3">
      <c r="A144" s="57"/>
      <c r="B144" s="133"/>
      <c r="C144" s="133"/>
      <c r="D144" s="133"/>
      <c r="E144" s="133"/>
      <c r="F144" s="133"/>
      <c r="G144" s="133"/>
      <c r="H144" s="133"/>
      <c r="I144" s="133"/>
      <c r="J144" s="32"/>
      <c r="K144" s="14"/>
      <c r="L144" s="14"/>
      <c r="M144" s="14"/>
      <c r="N144" s="14"/>
      <c r="O144" s="14"/>
      <c r="P144" s="14"/>
      <c r="Q144" s="14"/>
      <c r="R144" s="14"/>
      <c r="S144" s="14"/>
      <c r="T144" s="14"/>
    </row>
    <row r="145" spans="1:20" s="15" customFormat="1" ht="28.5" customHeight="1" x14ac:dyDescent="0.3">
      <c r="A145" s="48" t="s">
        <v>19</v>
      </c>
      <c r="B145" s="354" t="s">
        <v>93</v>
      </c>
      <c r="C145" s="355"/>
      <c r="D145" s="355"/>
      <c r="E145" s="355"/>
      <c r="F145" s="355"/>
      <c r="G145" s="355"/>
      <c r="H145" s="355"/>
      <c r="I145" s="355"/>
      <c r="J145" s="32"/>
      <c r="K145" s="14"/>
      <c r="L145" s="14"/>
      <c r="M145" s="14"/>
      <c r="N145" s="14"/>
      <c r="O145" s="14"/>
      <c r="P145" s="14"/>
      <c r="Q145" s="14"/>
      <c r="R145" s="14"/>
      <c r="S145" s="14"/>
      <c r="T145" s="14"/>
    </row>
    <row r="146" spans="1:20" ht="50.25" customHeight="1" x14ac:dyDescent="0.25">
      <c r="A146" s="164" t="s">
        <v>150</v>
      </c>
      <c r="B146" s="281" t="s">
        <v>205</v>
      </c>
      <c r="C146" s="281"/>
      <c r="D146" s="281"/>
      <c r="E146" s="281"/>
      <c r="F146" s="281"/>
      <c r="G146" s="281"/>
      <c r="H146" s="281"/>
      <c r="I146" s="281"/>
      <c r="J146" s="33"/>
    </row>
    <row r="147" spans="1:20" ht="18.75" customHeight="1" x14ac:dyDescent="0.25">
      <c r="A147" s="138"/>
      <c r="B147" s="156"/>
      <c r="C147" s="281" t="s">
        <v>112</v>
      </c>
      <c r="D147" s="329"/>
      <c r="E147" s="329"/>
      <c r="F147" s="329"/>
      <c r="G147" s="329"/>
      <c r="H147" s="329"/>
      <c r="I147" s="329"/>
      <c r="J147" s="33"/>
    </row>
    <row r="148" spans="1:20" ht="18.75" customHeight="1" x14ac:dyDescent="0.25">
      <c r="A148" s="138"/>
      <c r="B148" s="156"/>
      <c r="C148" s="281" t="s">
        <v>113</v>
      </c>
      <c r="D148" s="329"/>
      <c r="E148" s="329"/>
      <c r="F148" s="329"/>
      <c r="G148" s="329"/>
      <c r="H148" s="329"/>
      <c r="I148" s="329"/>
      <c r="J148" s="33"/>
    </row>
    <row r="149" spans="1:20" ht="18.75" customHeight="1" x14ac:dyDescent="0.25">
      <c r="A149" s="138"/>
      <c r="B149" s="156"/>
      <c r="C149" s="281" t="s">
        <v>99</v>
      </c>
      <c r="D149" s="329"/>
      <c r="E149" s="329"/>
      <c r="F149" s="329"/>
      <c r="G149" s="329"/>
      <c r="H149" s="329"/>
      <c r="I149" s="329"/>
      <c r="J149" s="33"/>
    </row>
    <row r="150" spans="1:20" ht="18.75" customHeight="1" x14ac:dyDescent="0.25">
      <c r="A150" s="138"/>
      <c r="B150" s="156"/>
      <c r="C150" s="281" t="s">
        <v>100</v>
      </c>
      <c r="D150" s="329"/>
      <c r="E150" s="329"/>
      <c r="F150" s="329"/>
      <c r="G150" s="329"/>
      <c r="H150" s="329"/>
      <c r="I150" s="329"/>
      <c r="J150" s="33"/>
    </row>
    <row r="151" spans="1:20" ht="18.75" customHeight="1" x14ac:dyDescent="0.25">
      <c r="A151" s="138"/>
      <c r="B151" s="156"/>
      <c r="C151" s="281" t="s">
        <v>101</v>
      </c>
      <c r="D151" s="329"/>
      <c r="E151" s="329"/>
      <c r="F151" s="329"/>
      <c r="G151" s="329"/>
      <c r="H151" s="329"/>
      <c r="I151" s="329"/>
      <c r="J151" s="33"/>
    </row>
    <row r="152" spans="1:20" ht="36" customHeight="1" x14ac:dyDescent="0.25">
      <c r="A152" s="138"/>
      <c r="B152" s="156"/>
      <c r="C152" s="281" t="s">
        <v>102</v>
      </c>
      <c r="D152" s="329"/>
      <c r="E152" s="322"/>
      <c r="F152" s="323"/>
      <c r="G152" s="323"/>
      <c r="H152" s="323"/>
      <c r="I152" s="324"/>
      <c r="J152" s="33"/>
    </row>
    <row r="153" spans="1:20" ht="18" customHeight="1" x14ac:dyDescent="0.25">
      <c r="A153" s="138"/>
      <c r="B153" s="156"/>
      <c r="C153" s="156"/>
      <c r="D153" s="156"/>
      <c r="E153" s="156"/>
      <c r="F153" s="156"/>
      <c r="G153" s="156"/>
      <c r="H153" s="156"/>
      <c r="I153" s="156"/>
      <c r="J153" s="33"/>
    </row>
    <row r="154" spans="1:20" s="150" customFormat="1" ht="24" customHeight="1" x14ac:dyDescent="0.25">
      <c r="A154" s="164" t="s">
        <v>151</v>
      </c>
      <c r="B154" s="281" t="s">
        <v>114</v>
      </c>
      <c r="C154" s="281"/>
      <c r="D154" s="281"/>
      <c r="E154" s="281"/>
      <c r="F154" s="281"/>
      <c r="G154" s="281"/>
      <c r="H154" s="281"/>
      <c r="I154" s="281"/>
      <c r="J154" s="148"/>
      <c r="K154" s="176"/>
      <c r="L154" s="149"/>
      <c r="M154" s="149"/>
      <c r="N154" s="149"/>
      <c r="O154" s="149"/>
      <c r="P154" s="149"/>
      <c r="Q154" s="149"/>
      <c r="R154" s="149"/>
      <c r="S154" s="149"/>
      <c r="T154" s="149"/>
    </row>
    <row r="155" spans="1:20" s="150" customFormat="1" ht="42" customHeight="1" x14ac:dyDescent="0.25">
      <c r="A155" s="164"/>
      <c r="B155" s="281" t="s">
        <v>119</v>
      </c>
      <c r="C155" s="281"/>
      <c r="D155" s="281"/>
      <c r="E155" s="281"/>
      <c r="F155" s="281"/>
      <c r="G155" s="281"/>
      <c r="H155" s="281"/>
      <c r="I155" s="281"/>
      <c r="J155" s="148"/>
      <c r="K155" s="176"/>
      <c r="L155" s="149"/>
      <c r="M155" s="149"/>
      <c r="N155" s="149"/>
      <c r="O155" s="149"/>
      <c r="P155" s="149"/>
      <c r="Q155" s="149"/>
      <c r="R155" s="149"/>
      <c r="S155" s="149"/>
      <c r="T155" s="149"/>
    </row>
    <row r="156" spans="1:20" ht="18.75" customHeight="1" x14ac:dyDescent="0.25">
      <c r="A156" s="138"/>
      <c r="B156" s="156"/>
      <c r="C156" s="281" t="s">
        <v>103</v>
      </c>
      <c r="D156" s="329"/>
      <c r="E156" s="329"/>
      <c r="F156" s="329"/>
      <c r="G156" s="329"/>
      <c r="H156" s="329"/>
      <c r="I156" s="329"/>
      <c r="J156" s="33"/>
    </row>
    <row r="157" spans="1:20" ht="18.75" customHeight="1" x14ac:dyDescent="0.25">
      <c r="A157" s="138"/>
      <c r="B157" s="156"/>
      <c r="C157" s="281" t="s">
        <v>104</v>
      </c>
      <c r="D157" s="329"/>
      <c r="E157" s="329"/>
      <c r="F157" s="329"/>
      <c r="G157" s="329"/>
      <c r="H157" s="329"/>
      <c r="I157" s="329"/>
      <c r="J157" s="33"/>
    </row>
    <row r="158" spans="1:20" ht="35.25" customHeight="1" x14ac:dyDescent="0.25">
      <c r="A158" s="138"/>
      <c r="B158" s="156"/>
      <c r="C158" s="281" t="s">
        <v>106</v>
      </c>
      <c r="D158" s="329"/>
      <c r="E158" s="322"/>
      <c r="F158" s="323"/>
      <c r="G158" s="323"/>
      <c r="H158" s="323"/>
      <c r="I158" s="324"/>
      <c r="J158" s="33"/>
    </row>
    <row r="159" spans="1:20" s="147" customFormat="1" ht="15.75" customHeight="1" x14ac:dyDescent="0.25">
      <c r="A159" s="152"/>
      <c r="B159" s="145"/>
      <c r="C159" s="145"/>
      <c r="D159" s="145"/>
      <c r="E159" s="145"/>
      <c r="F159" s="145"/>
      <c r="G159" s="145"/>
      <c r="H159" s="145"/>
      <c r="I159" s="145"/>
      <c r="J159" s="144"/>
      <c r="K159" s="146"/>
      <c r="L159" s="146"/>
      <c r="M159" s="146"/>
      <c r="N159" s="146"/>
      <c r="O159" s="146"/>
      <c r="P159" s="146"/>
      <c r="Q159" s="146"/>
      <c r="R159" s="146"/>
      <c r="S159" s="146"/>
      <c r="T159" s="146"/>
    </row>
    <row r="160" spans="1:20" s="150" customFormat="1" ht="23.25" customHeight="1" x14ac:dyDescent="0.25">
      <c r="A160" s="164" t="s">
        <v>152</v>
      </c>
      <c r="B160" s="281" t="s">
        <v>118</v>
      </c>
      <c r="C160" s="281"/>
      <c r="D160" s="281"/>
      <c r="E160" s="281"/>
      <c r="F160" s="281"/>
      <c r="G160" s="281"/>
      <c r="H160" s="281"/>
      <c r="I160" s="281"/>
      <c r="J160" s="148"/>
      <c r="K160" s="176"/>
      <c r="L160" s="149"/>
      <c r="M160" s="149"/>
      <c r="N160" s="149"/>
      <c r="O160" s="149"/>
      <c r="P160" s="149"/>
      <c r="Q160" s="149"/>
      <c r="R160" s="149"/>
      <c r="S160" s="149"/>
      <c r="T160" s="149"/>
    </row>
    <row r="161" spans="1:20" s="115" customFormat="1" ht="34.5" customHeight="1" x14ac:dyDescent="0.3">
      <c r="A161" s="117"/>
      <c r="B161" s="50"/>
      <c r="C161" s="356" t="s">
        <v>115</v>
      </c>
      <c r="D161" s="357"/>
      <c r="E161" s="357"/>
      <c r="F161" s="357"/>
      <c r="G161" s="357"/>
      <c r="H161" s="357"/>
      <c r="I161" s="357"/>
      <c r="J161" s="116"/>
      <c r="K161" s="114"/>
      <c r="L161" s="114"/>
      <c r="M161" s="114"/>
      <c r="N161" s="114"/>
      <c r="O161" s="114"/>
      <c r="P161" s="114"/>
      <c r="Q161" s="114"/>
      <c r="R161" s="114"/>
      <c r="S161" s="114"/>
      <c r="T161" s="114"/>
    </row>
    <row r="162" spans="1:20" s="115" customFormat="1" ht="18.75" customHeight="1" x14ac:dyDescent="0.3">
      <c r="A162" s="117"/>
      <c r="B162" s="50"/>
      <c r="C162" s="69" t="s">
        <v>117</v>
      </c>
      <c r="D162" s="118"/>
      <c r="E162" s="119"/>
      <c r="F162" s="119"/>
      <c r="G162" s="119"/>
      <c r="H162" s="118"/>
      <c r="I162" s="116"/>
      <c r="J162" s="116"/>
      <c r="K162" s="114"/>
      <c r="L162" s="114"/>
      <c r="M162" s="114"/>
      <c r="N162" s="114"/>
      <c r="O162" s="114"/>
      <c r="P162" s="114"/>
      <c r="Q162" s="114"/>
      <c r="R162" s="114"/>
      <c r="S162" s="114"/>
      <c r="T162" s="114"/>
    </row>
    <row r="163" spans="1:20" s="147" customFormat="1" ht="15.75" customHeight="1" x14ac:dyDescent="0.25">
      <c r="A163" s="152"/>
      <c r="B163" s="145"/>
      <c r="C163" s="145"/>
      <c r="D163" s="145"/>
      <c r="E163" s="145"/>
      <c r="F163" s="145"/>
      <c r="G163" s="145"/>
      <c r="H163" s="145"/>
      <c r="I163" s="145"/>
      <c r="J163" s="144"/>
      <c r="K163" s="146"/>
      <c r="L163" s="146"/>
      <c r="M163" s="146"/>
      <c r="N163" s="146"/>
      <c r="O163" s="146"/>
      <c r="P163" s="146"/>
      <c r="Q163" s="146"/>
      <c r="R163" s="146"/>
      <c r="S163" s="146"/>
      <c r="T163" s="146"/>
    </row>
    <row r="164" spans="1:20" s="150" customFormat="1" ht="24" customHeight="1" x14ac:dyDescent="0.25">
      <c r="A164" s="164" t="s">
        <v>153</v>
      </c>
      <c r="B164" s="314" t="s">
        <v>107</v>
      </c>
      <c r="C164" s="314"/>
      <c r="D164" s="314"/>
      <c r="E164" s="314"/>
      <c r="F164" s="314"/>
      <c r="G164" s="314"/>
      <c r="H164" s="314"/>
      <c r="I164" s="314"/>
      <c r="J164" s="148"/>
      <c r="K164" s="176"/>
      <c r="L164" s="149"/>
      <c r="M164" s="149"/>
      <c r="N164" s="149"/>
      <c r="O164" s="149"/>
      <c r="P164" s="149"/>
      <c r="Q164" s="149"/>
      <c r="R164" s="149"/>
      <c r="S164" s="149"/>
      <c r="T164" s="149"/>
    </row>
    <row r="165" spans="1:20" s="150" customFormat="1" ht="56.25" customHeight="1" x14ac:dyDescent="0.25">
      <c r="A165" s="164"/>
      <c r="B165" s="161"/>
      <c r="C165" s="281" t="s">
        <v>182</v>
      </c>
      <c r="D165" s="312"/>
      <c r="E165" s="312"/>
      <c r="F165" s="312"/>
      <c r="G165" s="312"/>
      <c r="H165" s="312"/>
      <c r="I165" s="312"/>
      <c r="J165" s="148"/>
      <c r="K165" s="176"/>
      <c r="L165" s="149"/>
      <c r="M165" s="149"/>
      <c r="N165" s="149"/>
      <c r="O165" s="149"/>
      <c r="P165" s="149"/>
      <c r="Q165" s="149"/>
      <c r="R165" s="149"/>
      <c r="S165" s="149"/>
      <c r="T165" s="149"/>
    </row>
    <row r="166" spans="1:20" s="12" customFormat="1" ht="24.75" customHeight="1" x14ac:dyDescent="0.25">
      <c r="A166" s="49"/>
      <c r="B166" s="60"/>
      <c r="C166" s="60"/>
      <c r="D166" s="60"/>
      <c r="E166" s="60"/>
      <c r="F166" s="60"/>
      <c r="G166" s="60"/>
      <c r="H166" s="60"/>
      <c r="I166" s="59"/>
      <c r="J166" s="59"/>
      <c r="K166" s="11"/>
      <c r="L166" s="11"/>
      <c r="M166" s="11"/>
      <c r="N166" s="11"/>
      <c r="O166" s="11"/>
      <c r="P166" s="11"/>
      <c r="Q166" s="11"/>
      <c r="R166" s="11"/>
      <c r="S166" s="11"/>
      <c r="T166" s="11"/>
    </row>
    <row r="167" spans="1:20" s="10" customFormat="1" ht="34.5" customHeight="1" x14ac:dyDescent="0.25">
      <c r="A167" s="57" t="s">
        <v>132</v>
      </c>
      <c r="B167" s="330" t="s">
        <v>74</v>
      </c>
      <c r="C167" s="331"/>
      <c r="D167" s="331"/>
      <c r="E167" s="331"/>
      <c r="F167" s="331"/>
      <c r="G167" s="331"/>
      <c r="H167" s="331"/>
      <c r="I167" s="331"/>
      <c r="J167" s="69"/>
      <c r="K167" s="9"/>
      <c r="L167" s="9"/>
      <c r="M167" s="9"/>
      <c r="N167" s="9"/>
      <c r="O167" s="9"/>
      <c r="P167" s="9"/>
      <c r="Q167" s="9"/>
      <c r="R167" s="9"/>
      <c r="S167" s="9"/>
      <c r="T167" s="9"/>
    </row>
    <row r="168" spans="1:20" s="28" customFormat="1" ht="150" customHeight="1" x14ac:dyDescent="0.25">
      <c r="A168" s="69"/>
      <c r="B168" s="297"/>
      <c r="C168" s="316"/>
      <c r="D168" s="316"/>
      <c r="E168" s="316"/>
      <c r="F168" s="316"/>
      <c r="G168" s="316"/>
      <c r="H168" s="316"/>
      <c r="I168" s="317"/>
      <c r="J168" s="69"/>
      <c r="K168" s="27"/>
      <c r="L168" s="27"/>
      <c r="M168" s="27"/>
      <c r="N168" s="27"/>
      <c r="O168" s="27"/>
      <c r="P168" s="27"/>
      <c r="Q168" s="27"/>
      <c r="R168" s="27"/>
      <c r="S168" s="27"/>
      <c r="T168" s="27"/>
    </row>
    <row r="169" spans="1:20" s="28" customFormat="1" ht="17.25" customHeight="1" x14ac:dyDescent="0.25">
      <c r="A169" s="69"/>
      <c r="B169" s="75"/>
      <c r="C169" s="75"/>
      <c r="D169" s="75"/>
      <c r="E169" s="75"/>
      <c r="F169" s="75"/>
      <c r="G169" s="75"/>
      <c r="H169" s="75"/>
      <c r="I169" s="75"/>
      <c r="J169" s="69"/>
      <c r="K169" s="27"/>
      <c r="L169" s="27"/>
      <c r="M169" s="27"/>
      <c r="N169" s="27"/>
      <c r="O169" s="27"/>
      <c r="P169" s="27"/>
      <c r="Q169" s="27"/>
      <c r="R169" s="27"/>
      <c r="S169" s="27"/>
      <c r="T169" s="27"/>
    </row>
    <row r="170" spans="1:20" s="12" customFormat="1" ht="13.5" customHeight="1" x14ac:dyDescent="0.25">
      <c r="A170" s="49"/>
      <c r="B170" s="327"/>
      <c r="C170" s="327"/>
      <c r="D170" s="327"/>
      <c r="E170" s="327"/>
      <c r="F170" s="327"/>
      <c r="G170" s="327"/>
      <c r="H170" s="327"/>
      <c r="I170" s="112"/>
      <c r="J170" s="112"/>
      <c r="K170" s="122"/>
      <c r="L170" s="11"/>
      <c r="M170" s="11"/>
      <c r="N170" s="11"/>
      <c r="O170" s="11"/>
      <c r="P170" s="11"/>
      <c r="Q170" s="11"/>
      <c r="R170" s="11"/>
      <c r="S170" s="11"/>
      <c r="T170" s="11"/>
    </row>
    <row r="171" spans="1:20" s="17" customFormat="1" ht="27" customHeight="1" x14ac:dyDescent="0.25">
      <c r="A171" s="57" t="s">
        <v>154</v>
      </c>
      <c r="B171" s="328" t="s">
        <v>17</v>
      </c>
      <c r="C171" s="328"/>
      <c r="D171" s="328"/>
      <c r="E171" s="328"/>
      <c r="F171" s="328"/>
      <c r="G171" s="328"/>
      <c r="H171" s="60"/>
      <c r="I171" s="60"/>
      <c r="J171" s="49"/>
      <c r="K171" s="16"/>
      <c r="L171" s="16"/>
      <c r="M171" s="16"/>
      <c r="N171" s="16"/>
      <c r="O171" s="16"/>
      <c r="P171" s="16"/>
      <c r="Q171" s="16"/>
      <c r="R171" s="16"/>
      <c r="S171" s="16"/>
      <c r="T171" s="16"/>
    </row>
    <row r="172" spans="1:20" s="17" customFormat="1" ht="26.25" customHeight="1" x14ac:dyDescent="0.25">
      <c r="A172" s="57"/>
      <c r="B172" s="361" t="s">
        <v>156</v>
      </c>
      <c r="C172" s="362"/>
      <c r="D172" s="362"/>
      <c r="E172" s="362"/>
      <c r="F172" s="362"/>
      <c r="G172" s="362"/>
      <c r="H172" s="362"/>
      <c r="I172" s="362"/>
      <c r="J172" s="49"/>
      <c r="K172" s="16"/>
      <c r="L172" s="16"/>
      <c r="M172" s="16"/>
      <c r="N172" s="16"/>
      <c r="O172" s="16"/>
      <c r="P172" s="16"/>
      <c r="Q172" s="16"/>
      <c r="R172" s="16"/>
      <c r="S172" s="16"/>
      <c r="T172" s="16"/>
    </row>
    <row r="173" spans="1:20" s="17" customFormat="1" ht="49.5" customHeight="1" x14ac:dyDescent="0.25">
      <c r="A173" s="138" t="s">
        <v>16</v>
      </c>
      <c r="B173" s="314" t="s">
        <v>201</v>
      </c>
      <c r="C173" s="281"/>
      <c r="D173" s="281"/>
      <c r="E173" s="281"/>
      <c r="F173" s="281"/>
      <c r="G173" s="281"/>
      <c r="H173" s="281"/>
      <c r="I173" s="281"/>
      <c r="J173" s="49"/>
      <c r="K173" s="16"/>
      <c r="L173" s="16"/>
      <c r="M173" s="16"/>
      <c r="N173" s="16"/>
      <c r="O173" s="16"/>
      <c r="P173" s="16"/>
      <c r="Q173" s="16"/>
      <c r="R173" s="16"/>
      <c r="S173" s="16"/>
      <c r="T173" s="16"/>
    </row>
    <row r="174" spans="1:20" s="17" customFormat="1" ht="9.9" customHeight="1" x14ac:dyDescent="0.25">
      <c r="A174" s="49"/>
      <c r="B174" s="139"/>
      <c r="C174" s="139"/>
      <c r="D174" s="139"/>
      <c r="E174" s="139"/>
      <c r="F174" s="139"/>
      <c r="G174" s="139"/>
      <c r="H174" s="140"/>
      <c r="I174" s="140"/>
      <c r="J174" s="49"/>
      <c r="K174" s="16"/>
      <c r="L174" s="16"/>
      <c r="M174" s="16"/>
      <c r="N174" s="16"/>
      <c r="O174" s="16"/>
      <c r="P174" s="16"/>
      <c r="Q174" s="16"/>
      <c r="R174" s="16"/>
      <c r="S174" s="16"/>
      <c r="T174" s="16"/>
    </row>
    <row r="175" spans="1:20" s="137" customFormat="1" ht="21.75" customHeight="1" x14ac:dyDescent="0.25">
      <c r="A175" s="138" t="s">
        <v>16</v>
      </c>
      <c r="B175" s="281" t="s">
        <v>94</v>
      </c>
      <c r="C175" s="281"/>
      <c r="D175" s="281"/>
      <c r="E175" s="281"/>
      <c r="F175" s="281"/>
      <c r="G175" s="281"/>
      <c r="H175" s="281"/>
      <c r="I175" s="281"/>
      <c r="J175" s="141"/>
      <c r="K175" s="136"/>
      <c r="L175" s="136"/>
      <c r="M175" s="136"/>
      <c r="N175" s="136"/>
      <c r="O175" s="136"/>
      <c r="P175" s="136"/>
      <c r="Q175" s="136"/>
      <c r="R175" s="136"/>
      <c r="S175" s="136"/>
      <c r="T175" s="136"/>
    </row>
    <row r="176" spans="1:20" s="17" customFormat="1" ht="9.9" customHeight="1" x14ac:dyDescent="0.25">
      <c r="A176" s="138"/>
      <c r="B176" s="327"/>
      <c r="C176" s="327"/>
      <c r="D176" s="327"/>
      <c r="E176" s="327"/>
      <c r="F176" s="327"/>
      <c r="G176" s="112"/>
      <c r="H176" s="140"/>
      <c r="I176" s="140"/>
      <c r="J176" s="49"/>
      <c r="K176" s="16"/>
      <c r="L176" s="16"/>
      <c r="M176" s="16"/>
      <c r="N176" s="16"/>
      <c r="O176" s="16"/>
      <c r="P176" s="16"/>
      <c r="Q176" s="16"/>
      <c r="R176" s="16"/>
      <c r="S176" s="16"/>
      <c r="T176" s="16"/>
    </row>
    <row r="177" spans="1:20" s="17" customFormat="1" ht="35.25" customHeight="1" x14ac:dyDescent="0.25">
      <c r="A177" s="138" t="s">
        <v>16</v>
      </c>
      <c r="B177" s="281" t="s">
        <v>76</v>
      </c>
      <c r="C177" s="281"/>
      <c r="D177" s="281"/>
      <c r="E177" s="281"/>
      <c r="F177" s="281"/>
      <c r="G177" s="281"/>
      <c r="H177" s="281"/>
      <c r="I177" s="281"/>
      <c r="J177" s="49"/>
      <c r="K177" s="16"/>
      <c r="L177" s="16"/>
      <c r="M177" s="16"/>
      <c r="N177" s="16"/>
      <c r="O177" s="16"/>
      <c r="P177" s="16"/>
      <c r="Q177" s="16"/>
      <c r="R177" s="16"/>
      <c r="S177" s="16"/>
      <c r="T177" s="16"/>
    </row>
    <row r="178" spans="1:20" s="17" customFormat="1" ht="9.9" customHeight="1" x14ac:dyDescent="0.25">
      <c r="A178" s="138"/>
      <c r="B178" s="327"/>
      <c r="C178" s="327"/>
      <c r="D178" s="327"/>
      <c r="E178" s="327"/>
      <c r="F178" s="327"/>
      <c r="G178" s="112"/>
      <c r="H178" s="140"/>
      <c r="I178" s="140"/>
      <c r="J178" s="49"/>
      <c r="K178" s="16"/>
      <c r="L178" s="16"/>
      <c r="M178" s="16"/>
      <c r="N178" s="16"/>
      <c r="O178" s="16"/>
      <c r="P178" s="16"/>
      <c r="Q178" s="16"/>
      <c r="R178" s="16"/>
      <c r="S178" s="16"/>
      <c r="T178" s="16"/>
    </row>
    <row r="179" spans="1:20" s="17" customFormat="1" ht="63.75" customHeight="1" x14ac:dyDescent="0.25">
      <c r="A179" s="138" t="s">
        <v>16</v>
      </c>
      <c r="B179" s="281" t="s">
        <v>157</v>
      </c>
      <c r="C179" s="281"/>
      <c r="D179" s="281"/>
      <c r="E179" s="281"/>
      <c r="F179" s="281"/>
      <c r="G179" s="281"/>
      <c r="H179" s="281"/>
      <c r="I179" s="281"/>
      <c r="J179" s="49"/>
      <c r="K179" s="16"/>
      <c r="L179" s="16"/>
      <c r="M179" s="16"/>
      <c r="N179" s="16"/>
      <c r="O179" s="16"/>
      <c r="P179" s="16"/>
      <c r="Q179" s="16"/>
      <c r="R179" s="16"/>
      <c r="S179" s="16"/>
      <c r="T179" s="16"/>
    </row>
    <row r="180" spans="1:20" s="17" customFormat="1" ht="9.4499999999999993" customHeight="1" x14ac:dyDescent="0.25">
      <c r="A180" s="138"/>
      <c r="B180" s="247"/>
      <c r="C180" s="247"/>
      <c r="D180" s="247"/>
      <c r="E180" s="247"/>
      <c r="F180" s="247"/>
      <c r="G180" s="247"/>
      <c r="H180" s="247"/>
      <c r="I180" s="247"/>
      <c r="J180" s="49"/>
      <c r="K180" s="16"/>
      <c r="L180" s="16"/>
      <c r="M180" s="16"/>
      <c r="N180" s="16"/>
      <c r="O180" s="16"/>
      <c r="P180" s="16"/>
      <c r="Q180" s="16"/>
      <c r="R180" s="16"/>
      <c r="S180" s="16"/>
      <c r="T180" s="16"/>
    </row>
    <row r="181" spans="1:20" s="17" customFormat="1" ht="39.450000000000003" customHeight="1" x14ac:dyDescent="0.25">
      <c r="A181" s="138" t="s">
        <v>16</v>
      </c>
      <c r="B181" s="281" t="s">
        <v>199</v>
      </c>
      <c r="C181" s="281"/>
      <c r="D181" s="281"/>
      <c r="E181" s="281"/>
      <c r="F181" s="281"/>
      <c r="G181" s="281"/>
      <c r="H181" s="281"/>
      <c r="I181" s="281"/>
      <c r="J181" s="49"/>
      <c r="K181" s="16"/>
      <c r="L181" s="16"/>
      <c r="M181" s="16"/>
      <c r="N181" s="16"/>
      <c r="O181" s="16"/>
      <c r="P181" s="16"/>
      <c r="Q181" s="16"/>
      <c r="R181" s="16"/>
      <c r="S181" s="16"/>
      <c r="T181" s="16"/>
    </row>
    <row r="182" spans="1:20" s="17" customFormat="1" ht="9" customHeight="1" x14ac:dyDescent="0.25">
      <c r="A182" s="138"/>
      <c r="B182" s="105"/>
      <c r="C182" s="105"/>
      <c r="D182" s="105"/>
      <c r="E182" s="105"/>
      <c r="F182" s="105"/>
      <c r="G182" s="105"/>
      <c r="H182" s="105"/>
      <c r="I182" s="105"/>
      <c r="J182" s="49"/>
      <c r="K182" s="16"/>
      <c r="L182" s="16"/>
      <c r="M182" s="16"/>
      <c r="N182" s="16"/>
      <c r="O182" s="16"/>
      <c r="P182" s="16"/>
      <c r="Q182" s="16"/>
      <c r="R182" s="16"/>
      <c r="S182" s="16"/>
      <c r="T182" s="16"/>
    </row>
    <row r="183" spans="1:20" s="17" customFormat="1" ht="26.25" customHeight="1" x14ac:dyDescent="0.25">
      <c r="A183" s="57"/>
      <c r="B183" s="361" t="s">
        <v>77</v>
      </c>
      <c r="C183" s="362"/>
      <c r="D183" s="362"/>
      <c r="E183" s="362"/>
      <c r="F183" s="362"/>
      <c r="G183" s="362"/>
      <c r="H183" s="362"/>
      <c r="I183" s="362"/>
      <c r="J183" s="49"/>
      <c r="K183" s="16"/>
      <c r="L183" s="16"/>
      <c r="M183" s="16"/>
      <c r="N183" s="16"/>
      <c r="O183" s="16"/>
      <c r="P183" s="16"/>
      <c r="Q183" s="16"/>
      <c r="R183" s="16"/>
      <c r="S183" s="16"/>
      <c r="T183" s="16"/>
    </row>
    <row r="184" spans="1:20" ht="35.1" customHeight="1" x14ac:dyDescent="0.25">
      <c r="A184" s="138" t="s">
        <v>16</v>
      </c>
      <c r="B184" s="281" t="s">
        <v>95</v>
      </c>
      <c r="C184" s="281"/>
      <c r="D184" s="281"/>
      <c r="E184" s="281"/>
      <c r="F184" s="281"/>
      <c r="G184" s="281"/>
      <c r="H184" s="281"/>
      <c r="I184" s="281"/>
      <c r="J184" s="33"/>
    </row>
    <row r="185" spans="1:20" ht="9.9" customHeight="1" x14ac:dyDescent="0.25">
      <c r="A185" s="138"/>
      <c r="B185" s="105"/>
      <c r="C185" s="105"/>
      <c r="D185" s="105"/>
      <c r="E185" s="105"/>
      <c r="F185" s="105"/>
      <c r="G185" s="105"/>
      <c r="H185" s="126"/>
      <c r="I185" s="126"/>
      <c r="J185" s="33"/>
    </row>
    <row r="186" spans="1:20" ht="46.5" customHeight="1" x14ac:dyDescent="0.25">
      <c r="A186" s="138" t="s">
        <v>16</v>
      </c>
      <c r="B186" s="281" t="s">
        <v>138</v>
      </c>
      <c r="C186" s="281"/>
      <c r="D186" s="281"/>
      <c r="E186" s="281"/>
      <c r="F186" s="281"/>
      <c r="G186" s="281"/>
      <c r="H186" s="281"/>
      <c r="I186" s="281"/>
      <c r="J186" s="33"/>
    </row>
    <row r="187" spans="1:20" ht="9.9" customHeight="1" x14ac:dyDescent="0.25">
      <c r="A187" s="138"/>
      <c r="B187" s="230"/>
      <c r="C187" s="230"/>
      <c r="D187" s="230"/>
      <c r="E187" s="230"/>
      <c r="F187" s="230"/>
      <c r="G187" s="230"/>
      <c r="H187" s="230"/>
      <c r="I187" s="230"/>
      <c r="J187" s="33"/>
    </row>
    <row r="188" spans="1:20" ht="18.75" customHeight="1" x14ac:dyDescent="0.25">
      <c r="A188" s="138" t="s">
        <v>16</v>
      </c>
      <c r="B188" s="281" t="s">
        <v>140</v>
      </c>
      <c r="C188" s="281"/>
      <c r="D188" s="281"/>
      <c r="E188" s="281"/>
      <c r="F188" s="281"/>
      <c r="G188" s="281"/>
      <c r="H188" s="281"/>
      <c r="I188" s="281"/>
      <c r="J188" s="33"/>
    </row>
    <row r="189" spans="1:20" s="12" customFormat="1" ht="9" customHeight="1" x14ac:dyDescent="0.25">
      <c r="A189" s="57"/>
      <c r="B189" s="40"/>
      <c r="C189" s="40"/>
      <c r="D189" s="40"/>
      <c r="E189" s="40"/>
      <c r="F189" s="40"/>
      <c r="G189" s="40"/>
      <c r="H189" s="60"/>
      <c r="I189" s="60"/>
      <c r="J189" s="59"/>
      <c r="K189" s="11"/>
      <c r="L189" s="11"/>
      <c r="M189" s="11"/>
      <c r="N189" s="11"/>
      <c r="O189" s="11"/>
      <c r="P189" s="11"/>
      <c r="Q189" s="11"/>
      <c r="R189" s="11"/>
      <c r="S189" s="11"/>
      <c r="T189" s="11"/>
    </row>
    <row r="190" spans="1:20" s="17" customFormat="1" ht="18" customHeight="1" x14ac:dyDescent="0.25">
      <c r="A190" s="57"/>
      <c r="B190" s="361" t="s">
        <v>40</v>
      </c>
      <c r="C190" s="362"/>
      <c r="D190" s="362"/>
      <c r="E190" s="362"/>
      <c r="F190" s="362"/>
      <c r="G190" s="362"/>
      <c r="H190" s="362"/>
      <c r="I190" s="362"/>
      <c r="J190" s="49"/>
      <c r="K190" s="16"/>
      <c r="L190" s="16"/>
      <c r="M190" s="16"/>
      <c r="N190" s="16"/>
      <c r="O190" s="16"/>
      <c r="P190" s="16"/>
      <c r="Q190" s="16"/>
      <c r="R190" s="16"/>
      <c r="S190" s="16"/>
      <c r="T190" s="16"/>
    </row>
    <row r="191" spans="1:20" s="17" customFormat="1" ht="8.25" customHeight="1" x14ac:dyDescent="0.25">
      <c r="A191" s="77"/>
      <c r="B191" s="40"/>
      <c r="C191" s="40"/>
      <c r="D191" s="40"/>
      <c r="E191" s="40"/>
      <c r="F191" s="40"/>
      <c r="G191" s="40"/>
      <c r="H191" s="40"/>
      <c r="I191" s="40"/>
      <c r="J191" s="49"/>
      <c r="K191" s="16"/>
      <c r="L191" s="16"/>
      <c r="M191" s="16"/>
      <c r="N191" s="16"/>
      <c r="O191" s="16"/>
      <c r="P191" s="16"/>
      <c r="Q191" s="16"/>
      <c r="R191" s="16"/>
      <c r="S191" s="16"/>
      <c r="T191" s="16"/>
    </row>
    <row r="192" spans="1:20" s="17" customFormat="1" ht="48" customHeight="1" x14ac:dyDescent="0.25">
      <c r="A192" s="151" t="s">
        <v>16</v>
      </c>
      <c r="B192" s="281" t="s">
        <v>96</v>
      </c>
      <c r="C192" s="281"/>
      <c r="D192" s="281"/>
      <c r="E192" s="281"/>
      <c r="F192" s="281"/>
      <c r="G192" s="281"/>
      <c r="H192" s="281"/>
      <c r="I192" s="281"/>
      <c r="J192" s="49"/>
      <c r="K192" s="16"/>
      <c r="L192" s="16"/>
      <c r="M192" s="16"/>
      <c r="N192" s="16"/>
      <c r="O192" s="16"/>
      <c r="P192" s="16"/>
      <c r="Q192" s="16"/>
      <c r="R192" s="16"/>
      <c r="S192" s="16"/>
      <c r="T192" s="16"/>
    </row>
    <row r="193" spans="1:20" s="17" customFormat="1" ht="9.9" customHeight="1" x14ac:dyDescent="0.25">
      <c r="A193" s="77"/>
      <c r="B193" s="40"/>
      <c r="C193" s="40"/>
      <c r="D193" s="40"/>
      <c r="E193" s="40"/>
      <c r="F193" s="40"/>
      <c r="G193" s="40"/>
      <c r="H193" s="40"/>
      <c r="I193" s="40"/>
      <c r="J193" s="49"/>
      <c r="K193" s="16"/>
      <c r="L193" s="16"/>
      <c r="M193" s="16"/>
      <c r="N193" s="16"/>
      <c r="O193" s="16"/>
      <c r="P193" s="16"/>
      <c r="Q193" s="16"/>
      <c r="R193" s="16"/>
      <c r="S193" s="16"/>
      <c r="T193" s="16"/>
    </row>
    <row r="194" spans="1:20" s="17" customFormat="1" ht="96" customHeight="1" x14ac:dyDescent="0.25">
      <c r="A194" s="151" t="s">
        <v>16</v>
      </c>
      <c r="B194" s="281" t="s">
        <v>87</v>
      </c>
      <c r="C194" s="281"/>
      <c r="D194" s="281"/>
      <c r="E194" s="281"/>
      <c r="F194" s="281"/>
      <c r="G194" s="281"/>
      <c r="H194" s="281"/>
      <c r="I194" s="281"/>
      <c r="J194" s="49"/>
      <c r="K194" s="16"/>
      <c r="L194" s="16"/>
      <c r="M194" s="16"/>
      <c r="N194" s="16"/>
      <c r="O194" s="16"/>
      <c r="P194" s="16"/>
      <c r="Q194" s="16"/>
      <c r="R194" s="16"/>
      <c r="S194" s="16"/>
      <c r="T194" s="16"/>
    </row>
    <row r="195" spans="1:20" s="17" customFormat="1" ht="9" customHeight="1" x14ac:dyDescent="0.25">
      <c r="A195" s="151"/>
      <c r="B195" s="238"/>
      <c r="C195" s="238"/>
      <c r="D195" s="238"/>
      <c r="E195" s="238"/>
      <c r="F195" s="238"/>
      <c r="G195" s="238"/>
      <c r="H195" s="238"/>
      <c r="I195" s="238"/>
      <c r="J195" s="49"/>
      <c r="K195" s="16"/>
      <c r="L195" s="16"/>
      <c r="M195" s="16"/>
      <c r="N195" s="16"/>
      <c r="O195" s="16"/>
      <c r="P195" s="16"/>
      <c r="Q195" s="16"/>
      <c r="R195" s="16"/>
      <c r="S195" s="16"/>
      <c r="T195" s="16"/>
    </row>
    <row r="196" spans="1:20" s="17" customFormat="1" ht="50.25" customHeight="1" x14ac:dyDescent="0.25">
      <c r="A196" s="138" t="s">
        <v>16</v>
      </c>
      <c r="B196" s="281" t="s">
        <v>184</v>
      </c>
      <c r="C196" s="281"/>
      <c r="D196" s="281"/>
      <c r="E196" s="281"/>
      <c r="F196" s="281"/>
      <c r="G196" s="281"/>
      <c r="H196" s="281"/>
      <c r="I196" s="281"/>
      <c r="J196" s="49"/>
      <c r="K196" s="16"/>
      <c r="L196" s="16"/>
      <c r="M196" s="16"/>
      <c r="N196" s="16"/>
      <c r="O196" s="16"/>
      <c r="P196" s="16"/>
      <c r="Q196" s="16"/>
      <c r="R196" s="16"/>
      <c r="S196" s="16"/>
      <c r="T196" s="16"/>
    </row>
    <row r="197" spans="1:20" s="17" customFormat="1" ht="9.9" customHeight="1" x14ac:dyDescent="0.25">
      <c r="A197" s="77"/>
      <c r="B197" s="40"/>
      <c r="C197" s="40"/>
      <c r="D197" s="40"/>
      <c r="E197" s="40"/>
      <c r="F197" s="40"/>
      <c r="G197" s="40"/>
      <c r="H197" s="40"/>
      <c r="I197" s="40"/>
      <c r="J197" s="49"/>
      <c r="K197" s="16"/>
      <c r="L197" s="16"/>
      <c r="M197" s="16"/>
      <c r="N197" s="16"/>
      <c r="O197" s="16"/>
      <c r="P197" s="16"/>
      <c r="Q197" s="16"/>
      <c r="R197" s="16"/>
      <c r="S197" s="16"/>
      <c r="T197" s="16"/>
    </row>
    <row r="198" spans="1:20" s="17" customFormat="1" ht="33.75" customHeight="1" x14ac:dyDescent="0.25">
      <c r="A198" s="138" t="s">
        <v>16</v>
      </c>
      <c r="B198" s="281" t="s">
        <v>90</v>
      </c>
      <c r="C198" s="281"/>
      <c r="D198" s="281"/>
      <c r="E198" s="281"/>
      <c r="F198" s="281"/>
      <c r="G198" s="281"/>
      <c r="H198" s="281"/>
      <c r="I198" s="281"/>
      <c r="J198" s="49"/>
      <c r="K198" s="16"/>
      <c r="L198" s="16"/>
      <c r="M198" s="16"/>
      <c r="N198" s="16"/>
      <c r="O198" s="16"/>
      <c r="P198" s="16"/>
      <c r="Q198" s="16"/>
      <c r="R198" s="16"/>
      <c r="S198" s="16"/>
      <c r="T198" s="16"/>
    </row>
    <row r="199" spans="1:20" s="17" customFormat="1" ht="9.9" customHeight="1" x14ac:dyDescent="0.25">
      <c r="A199" s="138"/>
      <c r="B199" s="112"/>
      <c r="C199" s="112"/>
      <c r="D199" s="112"/>
      <c r="E199" s="112"/>
      <c r="F199" s="112"/>
      <c r="G199" s="112"/>
      <c r="H199" s="126"/>
      <c r="I199" s="126"/>
      <c r="J199" s="49"/>
      <c r="K199" s="16"/>
      <c r="L199" s="16"/>
      <c r="M199" s="16"/>
      <c r="N199" s="16"/>
      <c r="O199" s="16"/>
      <c r="P199" s="16"/>
      <c r="Q199" s="16"/>
      <c r="R199" s="16"/>
      <c r="S199" s="16"/>
      <c r="T199" s="16"/>
    </row>
    <row r="200" spans="1:20" ht="47.25" customHeight="1" x14ac:dyDescent="0.25">
      <c r="A200" s="138" t="s">
        <v>16</v>
      </c>
      <c r="B200" s="281" t="s">
        <v>97</v>
      </c>
      <c r="C200" s="281"/>
      <c r="D200" s="281"/>
      <c r="E200" s="281"/>
      <c r="F200" s="281"/>
      <c r="G200" s="281"/>
      <c r="H200" s="281"/>
      <c r="I200" s="281"/>
      <c r="J200" s="33"/>
    </row>
    <row r="201" spans="1:20" ht="9.9" customHeight="1" x14ac:dyDescent="0.25">
      <c r="A201" s="138"/>
      <c r="B201" s="105"/>
      <c r="C201" s="105"/>
      <c r="D201" s="105"/>
      <c r="E201" s="105"/>
      <c r="F201" s="105"/>
      <c r="G201" s="105"/>
      <c r="H201" s="105"/>
      <c r="I201" s="105"/>
      <c r="J201" s="33"/>
    </row>
    <row r="202" spans="1:20" s="150" customFormat="1" ht="63" customHeight="1" x14ac:dyDescent="0.25">
      <c r="A202" s="138" t="s">
        <v>16</v>
      </c>
      <c r="B202" s="281" t="s">
        <v>89</v>
      </c>
      <c r="C202" s="281"/>
      <c r="D202" s="281"/>
      <c r="E202" s="281"/>
      <c r="F202" s="281"/>
      <c r="G202" s="281"/>
      <c r="H202" s="281"/>
      <c r="I202" s="281"/>
      <c r="J202" s="148"/>
      <c r="K202" s="176"/>
      <c r="L202" s="149"/>
      <c r="M202" s="149"/>
      <c r="N202" s="149"/>
      <c r="O202" s="149"/>
      <c r="P202" s="149"/>
      <c r="Q202" s="149"/>
      <c r="R202" s="149"/>
      <c r="S202" s="149"/>
      <c r="T202" s="149"/>
    </row>
    <row r="203" spans="1:20" s="147" customFormat="1" ht="9.9" customHeight="1" x14ac:dyDescent="0.25">
      <c r="A203" s="152"/>
      <c r="B203" s="145"/>
      <c r="C203" s="145"/>
      <c r="D203" s="145"/>
      <c r="E203" s="145"/>
      <c r="F203" s="145"/>
      <c r="G203" s="145"/>
      <c r="H203" s="145"/>
      <c r="I203" s="145"/>
      <c r="J203" s="144"/>
      <c r="K203" s="146"/>
      <c r="L203" s="146"/>
      <c r="M203" s="146"/>
      <c r="N203" s="146"/>
      <c r="O203" s="146"/>
      <c r="P203" s="146"/>
      <c r="Q203" s="146"/>
      <c r="R203" s="146"/>
      <c r="S203" s="146"/>
      <c r="T203" s="146"/>
    </row>
    <row r="204" spans="1:20" s="135" customFormat="1" ht="17.25" customHeight="1" x14ac:dyDescent="0.25">
      <c r="A204" s="138" t="s">
        <v>16</v>
      </c>
      <c r="B204" s="281" t="s">
        <v>88</v>
      </c>
      <c r="C204" s="281"/>
      <c r="D204" s="281"/>
      <c r="E204" s="281"/>
      <c r="F204" s="281"/>
      <c r="G204" s="281"/>
      <c r="H204" s="281"/>
      <c r="I204" s="281"/>
      <c r="J204" s="132"/>
      <c r="K204" s="177"/>
      <c r="L204" s="134"/>
      <c r="M204" s="134"/>
      <c r="N204" s="134"/>
      <c r="O204" s="134"/>
      <c r="P204" s="134"/>
      <c r="Q204" s="134"/>
      <c r="R204" s="134"/>
      <c r="S204" s="134"/>
      <c r="T204" s="134"/>
    </row>
    <row r="205" spans="1:20" s="135" customFormat="1" ht="10.050000000000001" customHeight="1" x14ac:dyDescent="0.25">
      <c r="A205" s="138"/>
      <c r="B205" s="247"/>
      <c r="C205" s="247"/>
      <c r="D205" s="247"/>
      <c r="E205" s="247"/>
      <c r="F205" s="247"/>
      <c r="G205" s="247"/>
      <c r="H205" s="247"/>
      <c r="I205" s="247"/>
      <c r="J205" s="132"/>
      <c r="K205" s="177"/>
      <c r="L205" s="134"/>
      <c r="M205" s="134"/>
      <c r="N205" s="134"/>
      <c r="O205" s="134"/>
      <c r="P205" s="134"/>
      <c r="Q205" s="134"/>
      <c r="R205" s="134"/>
      <c r="S205" s="134"/>
      <c r="T205" s="134"/>
    </row>
    <row r="206" spans="1:20" s="135" customFormat="1" ht="55.5" customHeight="1" x14ac:dyDescent="0.25">
      <c r="A206" s="138" t="s">
        <v>16</v>
      </c>
      <c r="B206" s="281" t="s">
        <v>200</v>
      </c>
      <c r="C206" s="281"/>
      <c r="D206" s="281"/>
      <c r="E206" s="281"/>
      <c r="F206" s="281"/>
      <c r="G206" s="281"/>
      <c r="H206" s="281"/>
      <c r="I206" s="281"/>
      <c r="J206" s="132"/>
      <c r="K206" s="177"/>
      <c r="L206" s="134"/>
      <c r="M206" s="134"/>
      <c r="N206" s="134"/>
      <c r="O206" s="134"/>
      <c r="P206" s="134"/>
      <c r="Q206" s="134"/>
      <c r="R206" s="134"/>
      <c r="S206" s="134"/>
      <c r="T206" s="134"/>
    </row>
    <row r="207" spans="1:20" s="135" customFormat="1" ht="5.55" customHeight="1" x14ac:dyDescent="0.25">
      <c r="A207" s="138"/>
      <c r="B207" s="247"/>
      <c r="C207" s="247"/>
      <c r="D207" s="247"/>
      <c r="E207" s="247"/>
      <c r="F207" s="247"/>
      <c r="G207" s="247"/>
      <c r="H207" s="247"/>
      <c r="I207" s="247"/>
      <c r="J207" s="132"/>
      <c r="K207" s="177"/>
      <c r="L207" s="134"/>
      <c r="M207" s="134"/>
      <c r="N207" s="134"/>
      <c r="O207" s="134"/>
      <c r="P207" s="134"/>
      <c r="Q207" s="134"/>
      <c r="R207" s="134"/>
      <c r="S207" s="134"/>
      <c r="T207" s="134"/>
    </row>
    <row r="208" spans="1:20" s="17" customFormat="1" ht="10.5" customHeight="1" x14ac:dyDescent="0.25">
      <c r="A208" s="77"/>
      <c r="B208" s="40"/>
      <c r="C208" s="40"/>
      <c r="D208" s="40"/>
      <c r="E208" s="40"/>
      <c r="F208" s="40"/>
      <c r="G208" s="40"/>
      <c r="H208" s="40"/>
      <c r="I208" s="40"/>
      <c r="J208" s="49"/>
      <c r="K208" s="16"/>
      <c r="L208" s="16"/>
      <c r="M208" s="16"/>
      <c r="N208" s="16"/>
      <c r="O208" s="16"/>
      <c r="P208" s="16"/>
      <c r="Q208" s="16"/>
      <c r="R208" s="16"/>
      <c r="S208" s="16"/>
      <c r="T208" s="16"/>
    </row>
    <row r="209" spans="1:20" s="17" customFormat="1" ht="22.5" customHeight="1" x14ac:dyDescent="0.25">
      <c r="A209" s="57"/>
      <c r="B209" s="369" t="s">
        <v>35</v>
      </c>
      <c r="C209" s="369"/>
      <c r="D209" s="369"/>
      <c r="E209" s="369"/>
      <c r="F209" s="369"/>
      <c r="G209" s="369"/>
      <c r="H209" s="369"/>
      <c r="I209" s="369"/>
      <c r="J209" s="49"/>
      <c r="K209" s="16"/>
      <c r="L209" s="16"/>
      <c r="M209" s="16"/>
      <c r="N209" s="16"/>
      <c r="O209" s="16"/>
      <c r="P209" s="16"/>
      <c r="Q209" s="16"/>
      <c r="R209" s="16"/>
      <c r="S209" s="16"/>
      <c r="T209" s="16"/>
    </row>
    <row r="210" spans="1:20" s="150" customFormat="1" ht="30.75" customHeight="1" x14ac:dyDescent="0.25">
      <c r="A210" s="138" t="s">
        <v>16</v>
      </c>
      <c r="B210" s="281" t="s">
        <v>98</v>
      </c>
      <c r="C210" s="281"/>
      <c r="D210" s="281"/>
      <c r="E210" s="281"/>
      <c r="F210" s="281"/>
      <c r="G210" s="281"/>
      <c r="H210" s="281"/>
      <c r="I210" s="281"/>
      <c r="J210" s="148"/>
      <c r="K210" s="176"/>
      <c r="L210" s="149"/>
      <c r="M210" s="149"/>
      <c r="N210" s="149"/>
      <c r="O210" s="149"/>
      <c r="P210" s="149"/>
      <c r="Q210" s="149"/>
      <c r="R210" s="149"/>
      <c r="S210" s="149"/>
      <c r="T210" s="149"/>
    </row>
    <row r="211" spans="1:20" s="150" customFormat="1" ht="8.5500000000000007" customHeight="1" x14ac:dyDescent="0.25">
      <c r="A211" s="138"/>
      <c r="B211" s="242"/>
      <c r="C211" s="242"/>
      <c r="D211" s="242"/>
      <c r="E211" s="242"/>
      <c r="F211" s="242"/>
      <c r="G211" s="242"/>
      <c r="H211" s="242"/>
      <c r="I211" s="242"/>
      <c r="J211" s="148"/>
      <c r="K211" s="176"/>
      <c r="L211" s="149"/>
      <c r="M211" s="149"/>
      <c r="N211" s="149"/>
      <c r="O211" s="149"/>
      <c r="P211" s="149"/>
      <c r="Q211" s="149"/>
      <c r="R211" s="149"/>
      <c r="S211" s="149"/>
      <c r="T211" s="149"/>
    </row>
    <row r="212" spans="1:20" s="147" customFormat="1" ht="15" x14ac:dyDescent="0.25">
      <c r="A212" s="144"/>
      <c r="B212" s="145"/>
      <c r="C212" s="145"/>
      <c r="D212" s="145"/>
      <c r="E212" s="145"/>
      <c r="F212" s="145"/>
      <c r="G212" s="145"/>
      <c r="H212" s="145"/>
      <c r="I212" s="145"/>
      <c r="J212" s="144"/>
      <c r="K212" s="146"/>
      <c r="L212" s="146"/>
      <c r="M212" s="146"/>
      <c r="N212" s="146"/>
      <c r="O212" s="146"/>
      <c r="P212" s="146"/>
      <c r="Q212" s="146"/>
      <c r="R212" s="146"/>
      <c r="S212" s="146"/>
      <c r="T212" s="146"/>
    </row>
    <row r="213" spans="1:20" s="17" customFormat="1" ht="22.5" customHeight="1" x14ac:dyDescent="0.25">
      <c r="A213" s="57"/>
      <c r="B213" s="369" t="s">
        <v>36</v>
      </c>
      <c r="C213" s="370"/>
      <c r="D213" s="370"/>
      <c r="E213" s="370"/>
      <c r="F213" s="370"/>
      <c r="G213" s="370"/>
      <c r="H213" s="370"/>
      <c r="I213" s="370"/>
      <c r="J213" s="49"/>
      <c r="K213" s="16"/>
      <c r="L213" s="16"/>
      <c r="M213" s="16"/>
      <c r="N213" s="16"/>
      <c r="O213" s="16"/>
      <c r="P213" s="16"/>
      <c r="Q213" s="16"/>
      <c r="R213" s="16"/>
      <c r="S213" s="16"/>
      <c r="T213" s="16"/>
    </row>
    <row r="214" spans="1:20" s="2" customFormat="1" ht="132.75" customHeight="1" x14ac:dyDescent="0.25">
      <c r="A214" s="151" t="s">
        <v>16</v>
      </c>
      <c r="B214" s="281" t="s">
        <v>185</v>
      </c>
      <c r="C214" s="281"/>
      <c r="D214" s="281"/>
      <c r="E214" s="281"/>
      <c r="F214" s="281"/>
      <c r="G214" s="281"/>
      <c r="H214" s="281"/>
      <c r="I214" s="281"/>
      <c r="J214" s="52"/>
      <c r="K214" s="18"/>
      <c r="L214" s="25"/>
      <c r="M214" s="25"/>
      <c r="N214" s="26"/>
      <c r="O214" s="26"/>
      <c r="P214" s="7"/>
      <c r="Q214" s="7"/>
      <c r="R214" s="7"/>
      <c r="S214" s="7"/>
      <c r="T214" s="7"/>
    </row>
    <row r="215" spans="1:20" s="12" customFormat="1" ht="36.75" customHeight="1" x14ac:dyDescent="0.25">
      <c r="A215" s="57"/>
      <c r="B215" s="40"/>
      <c r="C215" s="40"/>
      <c r="D215" s="40"/>
      <c r="E215" s="40"/>
      <c r="F215" s="40"/>
      <c r="G215" s="40"/>
      <c r="H215" s="60"/>
      <c r="I215" s="60"/>
      <c r="J215" s="59"/>
      <c r="K215" s="11"/>
      <c r="L215" s="11"/>
      <c r="M215" s="11"/>
      <c r="N215" s="11"/>
      <c r="O215" s="11"/>
      <c r="P215" s="11"/>
      <c r="Q215" s="11"/>
      <c r="R215" s="11"/>
      <c r="S215" s="11"/>
      <c r="T215" s="11"/>
    </row>
    <row r="216" spans="1:20" ht="35.25" customHeight="1" x14ac:dyDescent="0.25">
      <c r="A216" s="76"/>
      <c r="B216" s="314" t="s">
        <v>21</v>
      </c>
      <c r="C216" s="314"/>
      <c r="D216" s="314"/>
      <c r="E216" s="314"/>
      <c r="F216" s="314"/>
      <c r="G216" s="314"/>
      <c r="H216" s="314"/>
      <c r="I216" s="314"/>
      <c r="J216" s="33"/>
      <c r="K216" s="176"/>
    </row>
    <row r="217" spans="1:20" ht="40.5" customHeight="1" x14ac:dyDescent="0.3">
      <c r="A217" s="32"/>
      <c r="B217" s="59"/>
      <c r="C217" s="59"/>
      <c r="D217" s="59"/>
      <c r="E217" s="59"/>
      <c r="F217" s="306"/>
      <c r="G217" s="307"/>
      <c r="H217" s="307"/>
      <c r="I217" s="308"/>
      <c r="J217" s="33"/>
    </row>
    <row r="218" spans="1:20" ht="41.25" customHeight="1" x14ac:dyDescent="0.3">
      <c r="A218" s="32"/>
      <c r="B218" s="303"/>
      <c r="C218" s="304"/>
      <c r="D218" s="305"/>
      <c r="E218" s="59"/>
      <c r="F218" s="309"/>
      <c r="G218" s="310"/>
      <c r="H218" s="310"/>
      <c r="I218" s="311"/>
      <c r="J218" s="33"/>
    </row>
    <row r="219" spans="1:20" s="2" customFormat="1" ht="34.5" customHeight="1" x14ac:dyDescent="0.25">
      <c r="A219" s="57"/>
      <c r="B219" s="367" t="s">
        <v>7</v>
      </c>
      <c r="C219" s="367"/>
      <c r="D219" s="367"/>
      <c r="E219" s="49"/>
      <c r="F219" s="368" t="s">
        <v>22</v>
      </c>
      <c r="G219" s="368"/>
      <c r="H219" s="368"/>
      <c r="I219" s="368"/>
      <c r="J219" s="52"/>
      <c r="K219" s="7"/>
      <c r="L219" s="7"/>
      <c r="M219" s="7"/>
      <c r="N219" s="7"/>
      <c r="O219" s="7"/>
      <c r="P219" s="7"/>
      <c r="Q219" s="7"/>
      <c r="R219" s="7"/>
      <c r="S219" s="7"/>
      <c r="T219" s="7"/>
    </row>
    <row r="220" spans="1:20" s="29" customFormat="1" ht="24" customHeight="1" x14ac:dyDescent="0.25">
      <c r="A220" s="57"/>
      <c r="B220" s="58"/>
      <c r="C220" s="58"/>
      <c r="D220" s="58"/>
      <c r="E220" s="49"/>
      <c r="F220" s="104"/>
      <c r="G220" s="104"/>
      <c r="H220" s="104"/>
      <c r="I220" s="104"/>
      <c r="J220" s="52"/>
      <c r="K220" s="7"/>
      <c r="L220" s="7"/>
      <c r="M220" s="7"/>
      <c r="N220" s="7"/>
      <c r="O220" s="7"/>
      <c r="P220" s="7"/>
      <c r="Q220" s="7"/>
      <c r="R220" s="7"/>
      <c r="S220" s="7"/>
      <c r="T220" s="7"/>
    </row>
    <row r="221" spans="1:20" ht="26.25" customHeight="1" x14ac:dyDescent="0.3">
      <c r="A221" s="32"/>
      <c r="B221" s="78" t="s">
        <v>12</v>
      </c>
      <c r="C221" s="79"/>
      <c r="D221" s="79"/>
      <c r="E221" s="59"/>
      <c r="F221" s="59"/>
      <c r="G221" s="59"/>
      <c r="H221" s="59"/>
      <c r="I221" s="59"/>
      <c r="J221" s="33"/>
    </row>
    <row r="222" spans="1:20" ht="25.5" customHeight="1" x14ac:dyDescent="0.25">
      <c r="A222" s="57"/>
      <c r="B222" s="366" t="s">
        <v>78</v>
      </c>
      <c r="C222" s="366"/>
      <c r="D222" s="366"/>
      <c r="E222" s="366"/>
      <c r="F222" s="366"/>
      <c r="G222" s="366"/>
      <c r="H222" s="366"/>
      <c r="I222" s="366"/>
      <c r="J222" s="33"/>
    </row>
    <row r="223" spans="1:20" s="143" customFormat="1" ht="22.5" customHeight="1" x14ac:dyDescent="0.25">
      <c r="A223" s="57"/>
      <c r="B223" s="254" t="s">
        <v>181</v>
      </c>
      <c r="C223" s="254"/>
      <c r="D223" s="254"/>
      <c r="E223" s="254"/>
      <c r="F223" s="254"/>
      <c r="G223" s="254"/>
      <c r="H223" s="254"/>
      <c r="I223" s="254"/>
      <c r="J223" s="81"/>
      <c r="K223" s="142"/>
      <c r="L223" s="142"/>
      <c r="M223" s="142"/>
      <c r="N223" s="142"/>
      <c r="O223" s="142"/>
      <c r="P223" s="142"/>
      <c r="Q223" s="142"/>
      <c r="R223" s="142"/>
      <c r="S223" s="142"/>
      <c r="T223" s="142"/>
    </row>
    <row r="224" spans="1:20" ht="15.75" customHeight="1" x14ac:dyDescent="0.25">
      <c r="A224" s="57"/>
      <c r="B224" s="153"/>
      <c r="C224" s="333" t="s">
        <v>79</v>
      </c>
      <c r="D224" s="333"/>
      <c r="E224" s="333"/>
      <c r="F224" s="333"/>
      <c r="G224" s="333"/>
      <c r="H224" s="333"/>
      <c r="I224" s="333"/>
      <c r="J224" s="33"/>
    </row>
    <row r="225" spans="1:20" ht="30" customHeight="1" x14ac:dyDescent="0.25">
      <c r="A225" s="57"/>
      <c r="B225" s="153"/>
      <c r="C225" s="333" t="s">
        <v>80</v>
      </c>
      <c r="D225" s="333"/>
      <c r="E225" s="333"/>
      <c r="F225" s="333"/>
      <c r="G225" s="333"/>
      <c r="H225" s="333"/>
      <c r="I225" s="333"/>
      <c r="J225" s="33"/>
    </row>
    <row r="226" spans="1:20" ht="15.75" customHeight="1" x14ac:dyDescent="0.25">
      <c r="A226" s="57"/>
      <c r="B226" s="153"/>
      <c r="C226" s="333" t="s">
        <v>81</v>
      </c>
      <c r="D226" s="333"/>
      <c r="E226" s="333"/>
      <c r="F226" s="333"/>
      <c r="G226" s="333"/>
      <c r="H226" s="333"/>
      <c r="I226" s="333"/>
      <c r="J226" s="33"/>
    </row>
    <row r="227" spans="1:20" ht="18" customHeight="1" x14ac:dyDescent="0.25">
      <c r="A227" s="57"/>
      <c r="B227" s="153"/>
      <c r="C227" s="333" t="s">
        <v>82</v>
      </c>
      <c r="D227" s="333"/>
      <c r="E227" s="333"/>
      <c r="F227" s="333"/>
      <c r="G227" s="333"/>
      <c r="H227" s="333"/>
      <c r="I227" s="333"/>
      <c r="J227" s="33"/>
    </row>
    <row r="228" spans="1:20" ht="15.75" customHeight="1" x14ac:dyDescent="0.25">
      <c r="A228" s="57"/>
      <c r="B228" s="153"/>
      <c r="C228" s="333" t="s">
        <v>83</v>
      </c>
      <c r="D228" s="333"/>
      <c r="E228" s="333"/>
      <c r="F228" s="333"/>
      <c r="G228" s="333"/>
      <c r="H228" s="333"/>
      <c r="I228" s="333"/>
      <c r="J228" s="33"/>
    </row>
    <row r="229" spans="1:20" ht="15.75" customHeight="1" x14ac:dyDescent="0.25">
      <c r="A229" s="57"/>
      <c r="B229" s="153"/>
      <c r="C229" s="333" t="s">
        <v>84</v>
      </c>
      <c r="D229" s="333"/>
      <c r="E229" s="333"/>
      <c r="F229" s="333"/>
      <c r="G229" s="333"/>
      <c r="H229" s="333"/>
      <c r="I229" s="333"/>
      <c r="J229" s="33"/>
    </row>
    <row r="230" spans="1:20" ht="15.75" customHeight="1" x14ac:dyDescent="0.25">
      <c r="A230" s="57"/>
      <c r="B230" s="153"/>
      <c r="C230" s="333" t="s">
        <v>85</v>
      </c>
      <c r="D230" s="333"/>
      <c r="E230" s="333"/>
      <c r="F230" s="333"/>
      <c r="G230" s="333"/>
      <c r="H230" s="333"/>
      <c r="I230" s="333"/>
      <c r="J230" s="33"/>
    </row>
    <row r="231" spans="1:20" ht="31.5" customHeight="1" x14ac:dyDescent="0.25">
      <c r="A231" s="57"/>
      <c r="B231" s="153"/>
      <c r="C231" s="333" t="s">
        <v>86</v>
      </c>
      <c r="D231" s="333"/>
      <c r="E231" s="333"/>
      <c r="F231" s="333"/>
      <c r="G231" s="333"/>
      <c r="H231" s="333"/>
      <c r="I231" s="333"/>
      <c r="J231" s="33"/>
    </row>
    <row r="232" spans="1:20" s="12" customFormat="1" ht="30" customHeight="1" x14ac:dyDescent="0.25">
      <c r="A232" s="57"/>
      <c r="B232" s="363" t="s">
        <v>108</v>
      </c>
      <c r="C232" s="363"/>
      <c r="D232" s="363"/>
      <c r="E232" s="363"/>
      <c r="F232" s="363"/>
      <c r="G232" s="363"/>
      <c r="H232" s="363"/>
      <c r="I232" s="363"/>
      <c r="J232" s="59"/>
      <c r="K232" s="11"/>
      <c r="L232" s="11"/>
      <c r="M232" s="11"/>
      <c r="N232" s="11"/>
      <c r="O232" s="11"/>
      <c r="P232" s="11"/>
      <c r="Q232" s="11"/>
      <c r="R232" s="11"/>
      <c r="S232" s="11"/>
      <c r="T232" s="11"/>
    </row>
    <row r="233" spans="1:20" ht="30.75" customHeight="1" x14ac:dyDescent="0.25">
      <c r="A233" s="57"/>
      <c r="B233" s="277" t="s">
        <v>158</v>
      </c>
      <c r="C233" s="277"/>
      <c r="D233" s="277"/>
      <c r="E233" s="277"/>
      <c r="F233" s="277"/>
      <c r="G233" s="277"/>
      <c r="H233" s="277"/>
      <c r="I233" s="277"/>
      <c r="J233" s="33"/>
    </row>
    <row r="234" spans="1:20" s="12" customFormat="1" ht="29.25" customHeight="1" x14ac:dyDescent="0.25">
      <c r="A234" s="57"/>
      <c r="B234" s="101"/>
      <c r="C234" s="101"/>
      <c r="D234" s="101"/>
      <c r="E234" s="101"/>
      <c r="F234" s="101"/>
      <c r="G234" s="101"/>
      <c r="H234" s="102"/>
      <c r="I234" s="102"/>
      <c r="J234" s="59"/>
      <c r="K234" s="11"/>
      <c r="L234" s="11"/>
      <c r="M234" s="11"/>
      <c r="N234" s="11"/>
      <c r="O234" s="11"/>
      <c r="P234" s="11"/>
      <c r="Q234" s="11"/>
      <c r="R234" s="11"/>
      <c r="S234" s="11"/>
      <c r="T234" s="11"/>
    </row>
    <row r="235" spans="1:20" ht="28.5" customHeight="1" x14ac:dyDescent="0.3"/>
    <row r="236" spans="1:20" ht="15.75" customHeight="1" x14ac:dyDescent="0.3"/>
    <row r="237" spans="1:20" ht="15.75" customHeight="1" x14ac:dyDescent="0.3"/>
    <row r="238" spans="1:20" ht="28.5" customHeight="1" x14ac:dyDescent="0.3"/>
    <row r="239" spans="1:20" ht="15.75" customHeight="1" x14ac:dyDescent="0.3"/>
    <row r="240" spans="1:20" ht="15.75" customHeight="1" x14ac:dyDescent="0.3"/>
    <row r="241" ht="28.5" customHeight="1" x14ac:dyDescent="0.3"/>
    <row r="242" ht="15.75" customHeight="1" x14ac:dyDescent="0.3"/>
    <row r="243" ht="28.5" customHeight="1" x14ac:dyDescent="0.3"/>
    <row r="244" ht="15.75" customHeight="1" x14ac:dyDescent="0.3"/>
    <row r="245" ht="15.75" customHeight="1" x14ac:dyDescent="0.3"/>
    <row r="246" ht="28.5" customHeight="1" x14ac:dyDescent="0.3"/>
    <row r="247" ht="15.75" customHeight="1" x14ac:dyDescent="0.3"/>
    <row r="248" ht="28.5" customHeight="1" x14ac:dyDescent="0.3"/>
    <row r="249" ht="28.5" customHeight="1" x14ac:dyDescent="0.3"/>
    <row r="250" ht="15.75" customHeight="1" x14ac:dyDescent="0.3"/>
    <row r="251" ht="15.75" customHeight="1" x14ac:dyDescent="0.3"/>
    <row r="252" ht="15.75" customHeight="1" x14ac:dyDescent="0.3"/>
    <row r="253" ht="15.75" customHeight="1" x14ac:dyDescent="0.3"/>
    <row r="254" ht="51" customHeight="1" x14ac:dyDescent="0.3"/>
    <row r="255" ht="76.5" customHeight="1" x14ac:dyDescent="0.3"/>
  </sheetData>
  <sheetProtection algorithmName="SHA-512" hashValue="fwB0qIDfGeg/huMSBiwG0CtfI/mOQPjGWsob6kA1W26maICrWGoHp+T9dh+aT6DtvQhjGTzlugInzpy5DeM3gA==" saltValue="nzklXBCuLvpz5Za/nT/oLA==" spinCount="100000" sheet="1" objects="1" scenarios="1" selectLockedCells="1"/>
  <protectedRanges>
    <protectedRange sqref="B37:F39 B30:F34 D44:F44 D40:F42" name="Bereich6"/>
    <protectedRange sqref="C40:C44 D43:I43" name="Bereich8"/>
    <protectedRange sqref="D46:G49" name="Bereich6_4_1"/>
    <protectedRange sqref="D50:G50"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80">
    <mergeCell ref="B206:I206"/>
    <mergeCell ref="C78:I78"/>
    <mergeCell ref="B80:G80"/>
    <mergeCell ref="C82:I82"/>
    <mergeCell ref="C83:I83"/>
    <mergeCell ref="B86:G86"/>
    <mergeCell ref="C88:I88"/>
    <mergeCell ref="C89:I89"/>
    <mergeCell ref="C90:I90"/>
    <mergeCell ref="C91:I91"/>
    <mergeCell ref="B196:I196"/>
    <mergeCell ref="C95:F95"/>
    <mergeCell ref="B96:I96"/>
    <mergeCell ref="G100:H100"/>
    <mergeCell ref="B177:I177"/>
    <mergeCell ref="B172:I172"/>
    <mergeCell ref="B170:H170"/>
    <mergeCell ref="C157:I157"/>
    <mergeCell ref="C158:D158"/>
    <mergeCell ref="C118:F118"/>
    <mergeCell ref="G118:I118"/>
    <mergeCell ref="B119:J119"/>
    <mergeCell ref="B146:I146"/>
    <mergeCell ref="C147:I147"/>
    <mergeCell ref="B54:G54"/>
    <mergeCell ref="B65:F65"/>
    <mergeCell ref="C67:I67"/>
    <mergeCell ref="C68:I68"/>
    <mergeCell ref="B70:G70"/>
    <mergeCell ref="C72:I72"/>
    <mergeCell ref="C73:I73"/>
    <mergeCell ref="B75:G75"/>
    <mergeCell ref="C77:I77"/>
    <mergeCell ref="B233:I233"/>
    <mergeCell ref="B50:E50"/>
    <mergeCell ref="F50:I50"/>
    <mergeCell ref="B127:F127"/>
    <mergeCell ref="B128:F128"/>
    <mergeCell ref="B232:I232"/>
    <mergeCell ref="B223:I223"/>
    <mergeCell ref="C224:I224"/>
    <mergeCell ref="C225:I225"/>
    <mergeCell ref="C226:I226"/>
    <mergeCell ref="C227:I227"/>
    <mergeCell ref="C228:I228"/>
    <mergeCell ref="C229:I229"/>
    <mergeCell ref="C230:I230"/>
    <mergeCell ref="C231:I231"/>
    <mergeCell ref="B222:I222"/>
    <mergeCell ref="B219:D219"/>
    <mergeCell ref="F219:I219"/>
    <mergeCell ref="B213:I213"/>
    <mergeCell ref="B209:I209"/>
    <mergeCell ref="B93:H93"/>
    <mergeCell ref="B130:I130"/>
    <mergeCell ref="B98:I98"/>
    <mergeCell ref="B94:I94"/>
    <mergeCell ref="C149:I149"/>
    <mergeCell ref="B145:I145"/>
    <mergeCell ref="C161:I161"/>
    <mergeCell ref="B131:I131"/>
    <mergeCell ref="B175:I175"/>
    <mergeCell ref="B202:I202"/>
    <mergeCell ref="B198:I198"/>
    <mergeCell ref="B122:I122"/>
    <mergeCell ref="B123:I123"/>
    <mergeCell ref="B124:I124"/>
    <mergeCell ref="B125:I125"/>
    <mergeCell ref="B190:I190"/>
    <mergeCell ref="B183:I183"/>
    <mergeCell ref="C152:D152"/>
    <mergeCell ref="C150:I150"/>
    <mergeCell ref="B176:F176"/>
    <mergeCell ref="B188:I188"/>
    <mergeCell ref="B133:I133"/>
    <mergeCell ref="C134:I134"/>
    <mergeCell ref="C135:I135"/>
    <mergeCell ref="B137:I137"/>
    <mergeCell ref="B138:F138"/>
    <mergeCell ref="G138:H138"/>
    <mergeCell ref="B139:F139"/>
    <mergeCell ref="G108:I108"/>
    <mergeCell ref="B112:I112"/>
    <mergeCell ref="C115:F115"/>
    <mergeCell ref="G115:I115"/>
    <mergeCell ref="G116:I116"/>
    <mergeCell ref="C116:F116"/>
    <mergeCell ref="G128:I128"/>
    <mergeCell ref="G127:I127"/>
    <mergeCell ref="C148:I148"/>
    <mergeCell ref="G139:H139"/>
    <mergeCell ref="A141:F141"/>
    <mergeCell ref="G141:H141"/>
    <mergeCell ref="B143:I143"/>
    <mergeCell ref="B194:I194"/>
    <mergeCell ref="B164:I164"/>
    <mergeCell ref="B160:I160"/>
    <mergeCell ref="B178:F178"/>
    <mergeCell ref="B179:I179"/>
    <mergeCell ref="B155:I155"/>
    <mergeCell ref="B154:I154"/>
    <mergeCell ref="B171:G171"/>
    <mergeCell ref="C151:I151"/>
    <mergeCell ref="B167:I167"/>
    <mergeCell ref="B173:I173"/>
    <mergeCell ref="B181:I181"/>
    <mergeCell ref="B192:I192"/>
    <mergeCell ref="C156:I156"/>
    <mergeCell ref="D30:I30"/>
    <mergeCell ref="D33:I33"/>
    <mergeCell ref="B218:D218"/>
    <mergeCell ref="F217:I218"/>
    <mergeCell ref="B184:I184"/>
    <mergeCell ref="B186:I186"/>
    <mergeCell ref="B200:I200"/>
    <mergeCell ref="C165:I165"/>
    <mergeCell ref="B100:F100"/>
    <mergeCell ref="B104:H104"/>
    <mergeCell ref="B105:I105"/>
    <mergeCell ref="B168:I168"/>
    <mergeCell ref="G107:I107"/>
    <mergeCell ref="C107:F107"/>
    <mergeCell ref="B102:F102"/>
    <mergeCell ref="G110:I110"/>
    <mergeCell ref="C110:F110"/>
    <mergeCell ref="E158:I158"/>
    <mergeCell ref="B210:I210"/>
    <mergeCell ref="B121:I121"/>
    <mergeCell ref="C108:F108"/>
    <mergeCell ref="B216:I216"/>
    <mergeCell ref="E152:I152"/>
    <mergeCell ref="B204:I204"/>
    <mergeCell ref="B214:I214"/>
    <mergeCell ref="B25:E25"/>
    <mergeCell ref="D42:I42"/>
    <mergeCell ref="F25:I25"/>
    <mergeCell ref="D38:I38"/>
    <mergeCell ref="G99:H99"/>
    <mergeCell ref="B27:E27"/>
    <mergeCell ref="F27:I27"/>
    <mergeCell ref="B37:C37"/>
    <mergeCell ref="D39:I39"/>
    <mergeCell ref="B46:E46"/>
    <mergeCell ref="F46:I46"/>
    <mergeCell ref="B47:E47"/>
    <mergeCell ref="F47:I47"/>
    <mergeCell ref="B48:E48"/>
    <mergeCell ref="F48:I48"/>
    <mergeCell ref="B49:E49"/>
    <mergeCell ref="F49:I49"/>
    <mergeCell ref="B52:I52"/>
    <mergeCell ref="B56:F56"/>
    <mergeCell ref="B58:F58"/>
    <mergeCell ref="C61:I61"/>
    <mergeCell ref="C60:I60"/>
    <mergeCell ref="B126:I126"/>
    <mergeCell ref="B17:I17"/>
    <mergeCell ref="H4:J4"/>
    <mergeCell ref="D41:I41"/>
    <mergeCell ref="B36:I36"/>
    <mergeCell ref="A4:D4"/>
    <mergeCell ref="A5:D5"/>
    <mergeCell ref="D40:I40"/>
    <mergeCell ref="B8:F8"/>
    <mergeCell ref="D31:I31"/>
    <mergeCell ref="B29:I29"/>
    <mergeCell ref="C10:H13"/>
    <mergeCell ref="H9:I9"/>
    <mergeCell ref="B15:I15"/>
    <mergeCell ref="E4:G4"/>
    <mergeCell ref="D34:I34"/>
    <mergeCell ref="B34:C34"/>
    <mergeCell ref="D37:I37"/>
    <mergeCell ref="E5:G5"/>
    <mergeCell ref="H5:J6"/>
    <mergeCell ref="D32:I32"/>
    <mergeCell ref="B19:C19"/>
    <mergeCell ref="E19:F19"/>
    <mergeCell ref="H19:I19"/>
    <mergeCell ref="B21:I21"/>
  </mergeCells>
  <phoneticPr fontId="6" type="noConversion"/>
  <conditionalFormatting sqref="G102:H102">
    <cfRule type="cellIs" dxfId="1" priority="1" operator="greaterThan">
      <formula>$G$100</formula>
    </cfRule>
    <cfRule type="cellIs" dxfId="0" priority="2" operator="lessThan">
      <formula>0</formula>
    </cfRule>
  </conditionalFormatting>
  <dataValidations count="5">
    <dataValidation type="textLength" allowBlank="1" showInputMessage="1" showErrorMessage="1" error="Die Länge dieses Textfeldes ist begrenzt!_x000a_Bitte beschränken Sie sich auf maximal 100 Zeichen!" sqref="D31:D34 D30:I30 D37:I38 D39 WVN46:WVO50 D40:I42 JB46:JC50 SX46:SY50 ACT46:ACU50 AMP46:AMQ50 AWL46:AWM50 BGH46:BGI50 BQD46:BQE50 BZZ46:CAA50 CJV46:CJW50 CTR46:CTS50 DDN46:DDO50 DNJ46:DNK50 DXF46:DXG50 EHB46:EHC50 EQX46:EQY50 FAT46:FAU50 FKP46:FKQ50 FUL46:FUM50 GEH46:GEI50 GOD46:GOE50 GXZ46:GYA50 HHV46:HHW50 HRR46:HRS50 IBN46:IBO50 ILJ46:ILK50 IVF46:IVG50 JFB46:JFC50 JOX46:JOY50 JYT46:JYU50 KIP46:KIQ50 KSL46:KSM50 LCH46:LCI50 LMD46:LME50 LVZ46:LWA50 MFV46:MFW50 MPR46:MPS50 MZN46:MZO50 NJJ46:NJK50 NTF46:NTG50 ODB46:ODC50 OMX46:OMY50 OWT46:OWU50 PGP46:PGQ50 PQL46:PQM50 QAH46:QAI50 QKD46:QKE50 QTZ46:QUA50 RDV46:RDW50 RNR46:RNS50 RXN46:RXO50 SHJ46:SHK50 SRF46:SRG50 TBB46:TBC50 TKX46:TKY50 TUT46:TUU50 UEP46:UEQ50 UOL46:UOM50 UYH46:UYI50 VID46:VIE50 VRZ46:VSA50 WBV46:WBW50 WLR46:WLS50 D44:I44 F46:G49">
      <formula1>0</formula1>
      <formula2>100</formula2>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02">
      <formula1>G100-G102</formula1>
    </dataValidation>
    <dataValidation type="textLength" allowBlank="1" showInputMessage="1" showErrorMessage="1" error="Die Länge dieses Textfeldes ist begrenzt!_x000a_Bitte beschränken Sie sich auf maximal 1.000 Zeichen!" sqref="B61:C6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B68:C68 B73:C73 B78:C78 B83:C83 C91">
      <formula1>0</formula1>
      <formula2>1000</formula2>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102">
      <formula1>G100-H102</formula1>
    </dataValidation>
    <dataValidation allowBlank="1" showInputMessage="1" showErrorMessage="1" error="Die Länge dieses Textfeldes ist begrenzt!_x000a_Bitte beschränken Sie sich auf maximal 100 Zeichen!" sqref="F50:I50"/>
  </dataValidations>
  <hyperlinks>
    <hyperlink ref="B131:I131" r:id="rId2" display="http://www.esf-bw.de/esf/foerderung-beantragen-und-umsetzen/foerderprogramme-des-foerderbereichs-wirtschaft/"/>
    <hyperlink ref="G127" r:id="rId3"/>
    <hyperlink ref="G128" r:id="rId4"/>
  </hyperlinks>
  <printOptions horizontalCentered="1"/>
  <pageMargins left="0.78740157480314965" right="0.59055118110236227" top="0.59055118110236227" bottom="0.59055118110236227" header="0.51181102362204722" footer="0.51181102362204722"/>
  <pageSetup paperSize="9" scale="61" fitToHeight="0" orientation="portrait" horizontalDpi="4294967295" verticalDpi="4294967295" r:id="rId5"/>
  <headerFooter>
    <oddFooter>&amp;LVerwendungsnachweis  Fachkurse Elektromobilität&amp;RSeite &amp;P von &amp;N</oddFooter>
  </headerFooter>
  <rowBreaks count="5" manualBreakCount="5">
    <brk id="43" max="9" man="1"/>
    <brk id="84" max="16383" man="1"/>
    <brk id="120" max="9" man="1"/>
    <brk id="165" max="9" man="1"/>
    <brk id="206"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383" r:id="rId8" name="Check Box 359">
              <controlPr locked="0" defaultSize="0" autoFill="0" autoLine="0" autoPict="0">
                <anchor moveWithCells="1">
                  <from>
                    <xdr:col>0</xdr:col>
                    <xdr:colOff>160020</xdr:colOff>
                    <xdr:row>220</xdr:row>
                    <xdr:rowOff>327660</xdr:rowOff>
                  </from>
                  <to>
                    <xdr:col>0</xdr:col>
                    <xdr:colOff>365760</xdr:colOff>
                    <xdr:row>221</xdr:row>
                    <xdr:rowOff>190500</xdr:rowOff>
                  </to>
                </anchor>
              </controlPr>
            </control>
          </mc:Choice>
        </mc:AlternateContent>
        <mc:AlternateContent xmlns:mc="http://schemas.openxmlformats.org/markup-compatibility/2006">
          <mc:Choice Requires="x14">
            <control shapeId="1384" r:id="rId9" name="Check Box 360">
              <controlPr locked="0" defaultSize="0" autoFill="0" autoLine="0" autoPict="0">
                <anchor moveWithCells="1">
                  <from>
                    <xdr:col>1</xdr:col>
                    <xdr:colOff>106680</xdr:colOff>
                    <xdr:row>20</xdr:row>
                    <xdr:rowOff>655320</xdr:rowOff>
                  </from>
                  <to>
                    <xdr:col>1</xdr:col>
                    <xdr:colOff>518160</xdr:colOff>
                    <xdr:row>22</xdr:row>
                    <xdr:rowOff>22860</xdr:rowOff>
                  </to>
                </anchor>
              </controlPr>
            </control>
          </mc:Choice>
        </mc:AlternateContent>
        <mc:AlternateContent xmlns:mc="http://schemas.openxmlformats.org/markup-compatibility/2006">
          <mc:Choice Requires="x14">
            <control shapeId="1385" r:id="rId10" name="Check Box 361">
              <controlPr locked="0" defaultSize="0" autoFill="0" autoLine="0" autoPict="0">
                <anchor moveWithCells="1">
                  <from>
                    <xdr:col>1</xdr:col>
                    <xdr:colOff>106680</xdr:colOff>
                    <xdr:row>21</xdr:row>
                    <xdr:rowOff>274320</xdr:rowOff>
                  </from>
                  <to>
                    <xdr:col>1</xdr:col>
                    <xdr:colOff>426720</xdr:colOff>
                    <xdr:row>23</xdr:row>
                    <xdr:rowOff>22860</xdr:rowOff>
                  </to>
                </anchor>
              </controlPr>
            </control>
          </mc:Choice>
        </mc:AlternateContent>
        <mc:AlternateContent xmlns:mc="http://schemas.openxmlformats.org/markup-compatibility/2006">
          <mc:Choice Requires="x14">
            <control shapeId="1386" r:id="rId11" name="Check Box 362">
              <controlPr locked="0" defaultSize="0" autoFill="0" autoLine="0" autoPict="0">
                <anchor moveWithCells="1">
                  <from>
                    <xdr:col>8</xdr:col>
                    <xdr:colOff>175260</xdr:colOff>
                    <xdr:row>55</xdr:row>
                    <xdr:rowOff>0</xdr:rowOff>
                  </from>
                  <to>
                    <xdr:col>8</xdr:col>
                    <xdr:colOff>480060</xdr:colOff>
                    <xdr:row>56</xdr:row>
                    <xdr:rowOff>22860</xdr:rowOff>
                  </to>
                </anchor>
              </controlPr>
            </control>
          </mc:Choice>
        </mc:AlternateContent>
        <mc:AlternateContent xmlns:mc="http://schemas.openxmlformats.org/markup-compatibility/2006">
          <mc:Choice Requires="x14">
            <control shapeId="1387" r:id="rId12" name="Check Box 363">
              <controlPr locked="0" defaultSize="0" autoFill="0" autoLine="0" autoPict="0">
                <anchor moveWithCells="1">
                  <from>
                    <xdr:col>7</xdr:col>
                    <xdr:colOff>220980</xdr:colOff>
                    <xdr:row>55</xdr:row>
                    <xdr:rowOff>0</xdr:rowOff>
                  </from>
                  <to>
                    <xdr:col>7</xdr:col>
                    <xdr:colOff>525780</xdr:colOff>
                    <xdr:row>56</xdr:row>
                    <xdr:rowOff>22860</xdr:rowOff>
                  </to>
                </anchor>
              </controlPr>
            </control>
          </mc:Choice>
        </mc:AlternateContent>
        <mc:AlternateContent xmlns:mc="http://schemas.openxmlformats.org/markup-compatibility/2006">
          <mc:Choice Requires="x14">
            <control shapeId="1388" r:id="rId13" name="Check Box 364">
              <controlPr locked="0" defaultSize="0" autoFill="0" autoLine="0" autoPict="0">
                <anchor moveWithCells="1">
                  <from>
                    <xdr:col>8</xdr:col>
                    <xdr:colOff>175260</xdr:colOff>
                    <xdr:row>57</xdr:row>
                    <xdr:rowOff>0</xdr:rowOff>
                  </from>
                  <to>
                    <xdr:col>8</xdr:col>
                    <xdr:colOff>480060</xdr:colOff>
                    <xdr:row>58</xdr:row>
                    <xdr:rowOff>22860</xdr:rowOff>
                  </to>
                </anchor>
              </controlPr>
            </control>
          </mc:Choice>
        </mc:AlternateContent>
        <mc:AlternateContent xmlns:mc="http://schemas.openxmlformats.org/markup-compatibility/2006">
          <mc:Choice Requires="x14">
            <control shapeId="1389" r:id="rId14" name="Check Box 365">
              <controlPr locked="0" defaultSize="0" autoFill="0" autoLine="0" autoPict="0">
                <anchor moveWithCells="1">
                  <from>
                    <xdr:col>7</xdr:col>
                    <xdr:colOff>220980</xdr:colOff>
                    <xdr:row>57</xdr:row>
                    <xdr:rowOff>0</xdr:rowOff>
                  </from>
                  <to>
                    <xdr:col>7</xdr:col>
                    <xdr:colOff>525780</xdr:colOff>
                    <xdr:row>58</xdr:row>
                    <xdr:rowOff>22860</xdr:rowOff>
                  </to>
                </anchor>
              </controlPr>
            </control>
          </mc:Choice>
        </mc:AlternateContent>
        <mc:AlternateContent xmlns:mc="http://schemas.openxmlformats.org/markup-compatibility/2006">
          <mc:Choice Requires="x14">
            <control shapeId="1399" r:id="rId15" name="Check Box 375">
              <controlPr locked="0" defaultSize="0" autoFill="0" autoLine="0" autoPict="0">
                <anchor moveWithCells="1">
                  <from>
                    <xdr:col>0</xdr:col>
                    <xdr:colOff>160020</xdr:colOff>
                    <xdr:row>231</xdr:row>
                    <xdr:rowOff>83820</xdr:rowOff>
                  </from>
                  <to>
                    <xdr:col>0</xdr:col>
                    <xdr:colOff>365760</xdr:colOff>
                    <xdr:row>231</xdr:row>
                    <xdr:rowOff>289560</xdr:rowOff>
                  </to>
                </anchor>
              </controlPr>
            </control>
          </mc:Choice>
        </mc:AlternateContent>
        <mc:AlternateContent xmlns:mc="http://schemas.openxmlformats.org/markup-compatibility/2006">
          <mc:Choice Requires="x14">
            <control shapeId="1401" r:id="rId16" name="Check Box 377">
              <controlPr locked="0" defaultSize="0" autoFill="0" autoLine="0" autoPict="0">
                <anchor moveWithCells="1">
                  <from>
                    <xdr:col>0</xdr:col>
                    <xdr:colOff>160020</xdr:colOff>
                    <xdr:row>222</xdr:row>
                    <xdr:rowOff>38100</xdr:rowOff>
                  </from>
                  <to>
                    <xdr:col>0</xdr:col>
                    <xdr:colOff>365760</xdr:colOff>
                    <xdr:row>222</xdr:row>
                    <xdr:rowOff>236220</xdr:rowOff>
                  </to>
                </anchor>
              </controlPr>
            </control>
          </mc:Choice>
        </mc:AlternateContent>
        <mc:AlternateContent xmlns:mc="http://schemas.openxmlformats.org/markup-compatibility/2006">
          <mc:Choice Requires="x14">
            <control shapeId="1403" r:id="rId17" name="Check Box 379">
              <controlPr locked="0" defaultSize="0" autoFill="0" autoLine="0" autoPict="0">
                <anchor moveWithCells="1">
                  <from>
                    <xdr:col>1</xdr:col>
                    <xdr:colOff>220980</xdr:colOff>
                    <xdr:row>147</xdr:row>
                    <xdr:rowOff>0</xdr:rowOff>
                  </from>
                  <to>
                    <xdr:col>1</xdr:col>
                    <xdr:colOff>525780</xdr:colOff>
                    <xdr:row>147</xdr:row>
                    <xdr:rowOff>220980</xdr:rowOff>
                  </to>
                </anchor>
              </controlPr>
            </control>
          </mc:Choice>
        </mc:AlternateContent>
        <mc:AlternateContent xmlns:mc="http://schemas.openxmlformats.org/markup-compatibility/2006">
          <mc:Choice Requires="x14">
            <control shapeId="1404" r:id="rId18" name="Check Box 380">
              <controlPr locked="0" defaultSize="0" autoFill="0" autoLine="0" autoPict="0">
                <anchor moveWithCells="1">
                  <from>
                    <xdr:col>1</xdr:col>
                    <xdr:colOff>220980</xdr:colOff>
                    <xdr:row>148</xdr:row>
                    <xdr:rowOff>0</xdr:rowOff>
                  </from>
                  <to>
                    <xdr:col>1</xdr:col>
                    <xdr:colOff>525780</xdr:colOff>
                    <xdr:row>148</xdr:row>
                    <xdr:rowOff>220980</xdr:rowOff>
                  </to>
                </anchor>
              </controlPr>
            </control>
          </mc:Choice>
        </mc:AlternateContent>
        <mc:AlternateContent xmlns:mc="http://schemas.openxmlformats.org/markup-compatibility/2006">
          <mc:Choice Requires="x14">
            <control shapeId="1405" r:id="rId19" name="Check Box 381">
              <controlPr locked="0" defaultSize="0" autoFill="0" autoLine="0" autoPict="0">
                <anchor moveWithCells="1">
                  <from>
                    <xdr:col>1</xdr:col>
                    <xdr:colOff>220980</xdr:colOff>
                    <xdr:row>149</xdr:row>
                    <xdr:rowOff>0</xdr:rowOff>
                  </from>
                  <to>
                    <xdr:col>1</xdr:col>
                    <xdr:colOff>525780</xdr:colOff>
                    <xdr:row>149</xdr:row>
                    <xdr:rowOff>220980</xdr:rowOff>
                  </to>
                </anchor>
              </controlPr>
            </control>
          </mc:Choice>
        </mc:AlternateContent>
        <mc:AlternateContent xmlns:mc="http://schemas.openxmlformats.org/markup-compatibility/2006">
          <mc:Choice Requires="x14">
            <control shapeId="1406" r:id="rId20" name="Check Box 382">
              <controlPr locked="0" defaultSize="0" autoFill="0" autoLine="0" autoPict="0">
                <anchor moveWithCells="1">
                  <from>
                    <xdr:col>1</xdr:col>
                    <xdr:colOff>220980</xdr:colOff>
                    <xdr:row>150</xdr:row>
                    <xdr:rowOff>0</xdr:rowOff>
                  </from>
                  <to>
                    <xdr:col>1</xdr:col>
                    <xdr:colOff>525780</xdr:colOff>
                    <xdr:row>150</xdr:row>
                    <xdr:rowOff>220980</xdr:rowOff>
                  </to>
                </anchor>
              </controlPr>
            </control>
          </mc:Choice>
        </mc:AlternateContent>
        <mc:AlternateContent xmlns:mc="http://schemas.openxmlformats.org/markup-compatibility/2006">
          <mc:Choice Requires="x14">
            <control shapeId="1408" r:id="rId21" name="Check Box 384">
              <controlPr locked="0" defaultSize="0" autoFill="0" autoLine="0" autoPict="0">
                <anchor moveWithCells="1">
                  <from>
                    <xdr:col>1</xdr:col>
                    <xdr:colOff>220980</xdr:colOff>
                    <xdr:row>151</xdr:row>
                    <xdr:rowOff>0</xdr:rowOff>
                  </from>
                  <to>
                    <xdr:col>1</xdr:col>
                    <xdr:colOff>525780</xdr:colOff>
                    <xdr:row>151</xdr:row>
                    <xdr:rowOff>220980</xdr:rowOff>
                  </to>
                </anchor>
              </controlPr>
            </control>
          </mc:Choice>
        </mc:AlternateContent>
        <mc:AlternateContent xmlns:mc="http://schemas.openxmlformats.org/markup-compatibility/2006">
          <mc:Choice Requires="x14">
            <control shapeId="1410" r:id="rId22" name="Check Box 386">
              <controlPr locked="0" defaultSize="0" autoFill="0" autoLine="0" autoPict="0">
                <anchor moveWithCells="1">
                  <from>
                    <xdr:col>1</xdr:col>
                    <xdr:colOff>220980</xdr:colOff>
                    <xdr:row>146</xdr:row>
                    <xdr:rowOff>0</xdr:rowOff>
                  </from>
                  <to>
                    <xdr:col>1</xdr:col>
                    <xdr:colOff>525780</xdr:colOff>
                    <xdr:row>146</xdr:row>
                    <xdr:rowOff>220980</xdr:rowOff>
                  </to>
                </anchor>
              </controlPr>
            </control>
          </mc:Choice>
        </mc:AlternateContent>
        <mc:AlternateContent xmlns:mc="http://schemas.openxmlformats.org/markup-compatibility/2006">
          <mc:Choice Requires="x14">
            <control shapeId="1412" r:id="rId23" name="Check Box 388">
              <controlPr locked="0" defaultSize="0" autoFill="0" autoLine="0" autoPict="0">
                <anchor moveWithCells="1">
                  <from>
                    <xdr:col>1</xdr:col>
                    <xdr:colOff>220980</xdr:colOff>
                    <xdr:row>155</xdr:row>
                    <xdr:rowOff>0</xdr:rowOff>
                  </from>
                  <to>
                    <xdr:col>1</xdr:col>
                    <xdr:colOff>525780</xdr:colOff>
                    <xdr:row>155</xdr:row>
                    <xdr:rowOff>220980</xdr:rowOff>
                  </to>
                </anchor>
              </controlPr>
            </control>
          </mc:Choice>
        </mc:AlternateContent>
        <mc:AlternateContent xmlns:mc="http://schemas.openxmlformats.org/markup-compatibility/2006">
          <mc:Choice Requires="x14">
            <control shapeId="1413" r:id="rId24" name="Check Box 389">
              <controlPr locked="0" defaultSize="0" autoFill="0" autoLine="0" autoPict="0">
                <anchor moveWithCells="1">
                  <from>
                    <xdr:col>1</xdr:col>
                    <xdr:colOff>220980</xdr:colOff>
                    <xdr:row>156</xdr:row>
                    <xdr:rowOff>0</xdr:rowOff>
                  </from>
                  <to>
                    <xdr:col>1</xdr:col>
                    <xdr:colOff>525780</xdr:colOff>
                    <xdr:row>156</xdr:row>
                    <xdr:rowOff>220980</xdr:rowOff>
                  </to>
                </anchor>
              </controlPr>
            </control>
          </mc:Choice>
        </mc:AlternateContent>
        <mc:AlternateContent xmlns:mc="http://schemas.openxmlformats.org/markup-compatibility/2006">
          <mc:Choice Requires="x14">
            <control shapeId="1414" r:id="rId25" name="Check Box 390">
              <controlPr locked="0" defaultSize="0" autoFill="0" autoLine="0" autoPict="0">
                <anchor moveWithCells="1">
                  <from>
                    <xdr:col>1</xdr:col>
                    <xdr:colOff>220980</xdr:colOff>
                    <xdr:row>157</xdr:row>
                    <xdr:rowOff>0</xdr:rowOff>
                  </from>
                  <to>
                    <xdr:col>1</xdr:col>
                    <xdr:colOff>525780</xdr:colOff>
                    <xdr:row>157</xdr:row>
                    <xdr:rowOff>220980</xdr:rowOff>
                  </to>
                </anchor>
              </controlPr>
            </control>
          </mc:Choice>
        </mc:AlternateContent>
        <mc:AlternateContent xmlns:mc="http://schemas.openxmlformats.org/markup-compatibility/2006">
          <mc:Choice Requires="x14">
            <control shapeId="1421" r:id="rId26" name="Check Box 397">
              <controlPr locked="0" defaultSize="0" autoFill="0" autoLine="0" autoPict="0">
                <anchor moveWithCells="1">
                  <from>
                    <xdr:col>1</xdr:col>
                    <xdr:colOff>220980</xdr:colOff>
                    <xdr:row>160</xdr:row>
                    <xdr:rowOff>0</xdr:rowOff>
                  </from>
                  <to>
                    <xdr:col>1</xdr:col>
                    <xdr:colOff>525780</xdr:colOff>
                    <xdr:row>160</xdr:row>
                    <xdr:rowOff>220980</xdr:rowOff>
                  </to>
                </anchor>
              </controlPr>
            </control>
          </mc:Choice>
        </mc:AlternateContent>
        <mc:AlternateContent xmlns:mc="http://schemas.openxmlformats.org/markup-compatibility/2006">
          <mc:Choice Requires="x14">
            <control shapeId="1423" r:id="rId27" name="Check Box 399">
              <controlPr locked="0" defaultSize="0" autoFill="0" autoLine="0" autoPict="0">
                <anchor moveWithCells="1">
                  <from>
                    <xdr:col>1</xdr:col>
                    <xdr:colOff>220980</xdr:colOff>
                    <xdr:row>161</xdr:row>
                    <xdr:rowOff>0</xdr:rowOff>
                  </from>
                  <to>
                    <xdr:col>1</xdr:col>
                    <xdr:colOff>525780</xdr:colOff>
                    <xdr:row>161</xdr:row>
                    <xdr:rowOff>220980</xdr:rowOff>
                  </to>
                </anchor>
              </controlPr>
            </control>
          </mc:Choice>
        </mc:AlternateContent>
        <mc:AlternateContent xmlns:mc="http://schemas.openxmlformats.org/markup-compatibility/2006">
          <mc:Choice Requires="x14">
            <control shapeId="1439" r:id="rId28" name="Check Box 415">
              <controlPr locked="0" defaultSize="0" autoFill="0" autoLine="0" autoPict="0">
                <anchor moveWithCells="1">
                  <from>
                    <xdr:col>1</xdr:col>
                    <xdr:colOff>220980</xdr:colOff>
                    <xdr:row>112</xdr:row>
                    <xdr:rowOff>0</xdr:rowOff>
                  </from>
                  <to>
                    <xdr:col>1</xdr:col>
                    <xdr:colOff>525780</xdr:colOff>
                    <xdr:row>112</xdr:row>
                    <xdr:rowOff>220980</xdr:rowOff>
                  </to>
                </anchor>
              </controlPr>
            </control>
          </mc:Choice>
        </mc:AlternateContent>
        <mc:AlternateContent xmlns:mc="http://schemas.openxmlformats.org/markup-compatibility/2006">
          <mc:Choice Requires="x14">
            <control shapeId="1440" r:id="rId29" name="Check Box 416">
              <controlPr locked="0" defaultSize="0" autoFill="0" autoLine="0" autoPict="0">
                <anchor moveWithCells="1">
                  <from>
                    <xdr:col>1</xdr:col>
                    <xdr:colOff>220980</xdr:colOff>
                    <xdr:row>113</xdr:row>
                    <xdr:rowOff>0</xdr:rowOff>
                  </from>
                  <to>
                    <xdr:col>1</xdr:col>
                    <xdr:colOff>525780</xdr:colOff>
                    <xdr:row>113</xdr:row>
                    <xdr:rowOff>220980</xdr:rowOff>
                  </to>
                </anchor>
              </controlPr>
            </control>
          </mc:Choice>
        </mc:AlternateContent>
        <mc:AlternateContent xmlns:mc="http://schemas.openxmlformats.org/markup-compatibility/2006">
          <mc:Choice Requires="x14">
            <control shapeId="1441" r:id="rId30" name="Check Box 417">
              <controlPr locked="0" defaultSize="0" autoFill="0" autoLine="0" autoPict="0">
                <anchor moveWithCells="1">
                  <from>
                    <xdr:col>1</xdr:col>
                    <xdr:colOff>220980</xdr:colOff>
                    <xdr:row>164</xdr:row>
                    <xdr:rowOff>0</xdr:rowOff>
                  </from>
                  <to>
                    <xdr:col>1</xdr:col>
                    <xdr:colOff>525780</xdr:colOff>
                    <xdr:row>164</xdr:row>
                    <xdr:rowOff>220980</xdr:rowOff>
                  </to>
                </anchor>
              </controlPr>
            </control>
          </mc:Choice>
        </mc:AlternateContent>
        <mc:AlternateContent xmlns:mc="http://schemas.openxmlformats.org/markup-compatibility/2006">
          <mc:Choice Requires="x14">
            <control shapeId="1442" r:id="rId31" name="Option Button 418">
              <controlPr locked="0" defaultSize="0" autoFill="0" autoLine="0" autoPict="0">
                <anchor moveWithCells="1">
                  <from>
                    <xdr:col>1</xdr:col>
                    <xdr:colOff>502920</xdr:colOff>
                    <xdr:row>94</xdr:row>
                    <xdr:rowOff>152400</xdr:rowOff>
                  </from>
                  <to>
                    <xdr:col>2</xdr:col>
                    <xdr:colOff>0</xdr:colOff>
                    <xdr:row>94</xdr:row>
                    <xdr:rowOff>350520</xdr:rowOff>
                  </to>
                </anchor>
              </controlPr>
            </control>
          </mc:Choice>
        </mc:AlternateContent>
        <mc:AlternateContent xmlns:mc="http://schemas.openxmlformats.org/markup-compatibility/2006">
          <mc:Choice Requires="x14">
            <control shapeId="1443" r:id="rId32" name="Option Button 419">
              <controlPr locked="0" defaultSize="0" autoFill="0" autoLine="0" autoPict="0">
                <anchor moveWithCells="1">
                  <from>
                    <xdr:col>5</xdr:col>
                    <xdr:colOff>876300</xdr:colOff>
                    <xdr:row>94</xdr:row>
                    <xdr:rowOff>45720</xdr:rowOff>
                  </from>
                  <to>
                    <xdr:col>6</xdr:col>
                    <xdr:colOff>22860</xdr:colOff>
                    <xdr:row>94</xdr:row>
                    <xdr:rowOff>426720</xdr:rowOff>
                  </to>
                </anchor>
              </controlPr>
            </control>
          </mc:Choice>
        </mc:AlternateContent>
        <mc:AlternateContent xmlns:mc="http://schemas.openxmlformats.org/markup-compatibility/2006">
          <mc:Choice Requires="x14">
            <control shapeId="1444" r:id="rId33" name="Check Box 420">
              <controlPr locked="0" defaultSize="0" autoFill="0" autoLine="0" autoPict="0">
                <anchor moveWithCells="1">
                  <from>
                    <xdr:col>1</xdr:col>
                    <xdr:colOff>220980</xdr:colOff>
                    <xdr:row>133</xdr:row>
                    <xdr:rowOff>0</xdr:rowOff>
                  </from>
                  <to>
                    <xdr:col>1</xdr:col>
                    <xdr:colOff>525780</xdr:colOff>
                    <xdr:row>134</xdr:row>
                    <xdr:rowOff>22860</xdr:rowOff>
                  </to>
                </anchor>
              </controlPr>
            </control>
          </mc:Choice>
        </mc:AlternateContent>
        <mc:AlternateContent xmlns:mc="http://schemas.openxmlformats.org/markup-compatibility/2006">
          <mc:Choice Requires="x14">
            <control shapeId="1445" r:id="rId34" name="Check Box 421">
              <controlPr locked="0" defaultSize="0" autoFill="0" autoLine="0" autoPict="0">
                <anchor moveWithCells="1">
                  <from>
                    <xdr:col>1</xdr:col>
                    <xdr:colOff>220980</xdr:colOff>
                    <xdr:row>134</xdr:row>
                    <xdr:rowOff>0</xdr:rowOff>
                  </from>
                  <to>
                    <xdr:col>1</xdr:col>
                    <xdr:colOff>525780</xdr:colOff>
                    <xdr:row>134</xdr:row>
                    <xdr:rowOff>220980</xdr:rowOff>
                  </to>
                </anchor>
              </controlPr>
            </control>
          </mc:Choice>
        </mc:AlternateContent>
        <mc:AlternateContent xmlns:mc="http://schemas.openxmlformats.org/markup-compatibility/2006">
          <mc:Choice Requires="x14">
            <control shapeId="1446" r:id="rId35" name="Check Box 422">
              <controlPr locked="0" defaultSize="0" autoFill="0" autoLine="0" autoPict="0">
                <anchor moveWithCells="1">
                  <from>
                    <xdr:col>0</xdr:col>
                    <xdr:colOff>160020</xdr:colOff>
                    <xdr:row>232</xdr:row>
                    <xdr:rowOff>7620</xdr:rowOff>
                  </from>
                  <to>
                    <xdr:col>0</xdr:col>
                    <xdr:colOff>365760</xdr:colOff>
                    <xdr:row>232</xdr:row>
                    <xdr:rowOff>213360</xdr:rowOff>
                  </to>
                </anchor>
              </controlPr>
            </control>
          </mc:Choice>
        </mc:AlternateContent>
        <mc:AlternateContent xmlns:mc="http://schemas.openxmlformats.org/markup-compatibility/2006">
          <mc:Choice Requires="x14">
            <control shapeId="1449" r:id="rId36" name="Check Box 425">
              <controlPr locked="0" defaultSize="0" autoFill="0" autoLine="0" autoPict="0">
                <anchor moveWithCells="1">
                  <from>
                    <xdr:col>8</xdr:col>
                    <xdr:colOff>160020</xdr:colOff>
                    <xdr:row>63</xdr:row>
                    <xdr:rowOff>190500</xdr:rowOff>
                  </from>
                  <to>
                    <xdr:col>8</xdr:col>
                    <xdr:colOff>464820</xdr:colOff>
                    <xdr:row>65</xdr:row>
                    <xdr:rowOff>15240</xdr:rowOff>
                  </to>
                </anchor>
              </controlPr>
            </control>
          </mc:Choice>
        </mc:AlternateContent>
        <mc:AlternateContent xmlns:mc="http://schemas.openxmlformats.org/markup-compatibility/2006">
          <mc:Choice Requires="x14">
            <control shapeId="1450" r:id="rId37" name="Check Box 426">
              <controlPr locked="0" defaultSize="0" autoFill="0" autoLine="0" autoPict="0">
                <anchor moveWithCells="1">
                  <from>
                    <xdr:col>7</xdr:col>
                    <xdr:colOff>228600</xdr:colOff>
                    <xdr:row>63</xdr:row>
                    <xdr:rowOff>190500</xdr:rowOff>
                  </from>
                  <to>
                    <xdr:col>7</xdr:col>
                    <xdr:colOff>533400</xdr:colOff>
                    <xdr:row>65</xdr:row>
                    <xdr:rowOff>15240</xdr:rowOff>
                  </to>
                </anchor>
              </controlPr>
            </control>
          </mc:Choice>
        </mc:AlternateContent>
        <mc:AlternateContent xmlns:mc="http://schemas.openxmlformats.org/markup-compatibility/2006">
          <mc:Choice Requires="x14">
            <control shapeId="1453" r:id="rId38" name="Check Box 429">
              <controlPr locked="0" defaultSize="0" autoFill="0" autoLine="0" autoPict="0">
                <anchor moveWithCells="1">
                  <from>
                    <xdr:col>8</xdr:col>
                    <xdr:colOff>160020</xdr:colOff>
                    <xdr:row>69</xdr:row>
                    <xdr:rowOff>0</xdr:rowOff>
                  </from>
                  <to>
                    <xdr:col>8</xdr:col>
                    <xdr:colOff>464820</xdr:colOff>
                    <xdr:row>69</xdr:row>
                    <xdr:rowOff>213360</xdr:rowOff>
                  </to>
                </anchor>
              </controlPr>
            </control>
          </mc:Choice>
        </mc:AlternateContent>
        <mc:AlternateContent xmlns:mc="http://schemas.openxmlformats.org/markup-compatibility/2006">
          <mc:Choice Requires="x14">
            <control shapeId="1454" r:id="rId39" name="Check Box 430">
              <controlPr locked="0" defaultSize="0" autoFill="0" autoLine="0" autoPict="0">
                <anchor moveWithCells="1">
                  <from>
                    <xdr:col>7</xdr:col>
                    <xdr:colOff>228600</xdr:colOff>
                    <xdr:row>69</xdr:row>
                    <xdr:rowOff>0</xdr:rowOff>
                  </from>
                  <to>
                    <xdr:col>7</xdr:col>
                    <xdr:colOff>533400</xdr:colOff>
                    <xdr:row>69</xdr:row>
                    <xdr:rowOff>213360</xdr:rowOff>
                  </to>
                </anchor>
              </controlPr>
            </control>
          </mc:Choice>
        </mc:AlternateContent>
        <mc:AlternateContent xmlns:mc="http://schemas.openxmlformats.org/markup-compatibility/2006">
          <mc:Choice Requires="x14">
            <control shapeId="1455" r:id="rId40" name="Check Box 431">
              <controlPr locked="0" defaultSize="0" autoFill="0" autoLine="0" autoPict="0">
                <anchor moveWithCells="1">
                  <from>
                    <xdr:col>8</xdr:col>
                    <xdr:colOff>160020</xdr:colOff>
                    <xdr:row>74</xdr:row>
                    <xdr:rowOff>0</xdr:rowOff>
                  </from>
                  <to>
                    <xdr:col>8</xdr:col>
                    <xdr:colOff>464820</xdr:colOff>
                    <xdr:row>75</xdr:row>
                    <xdr:rowOff>22860</xdr:rowOff>
                  </to>
                </anchor>
              </controlPr>
            </control>
          </mc:Choice>
        </mc:AlternateContent>
        <mc:AlternateContent xmlns:mc="http://schemas.openxmlformats.org/markup-compatibility/2006">
          <mc:Choice Requires="x14">
            <control shapeId="1456" r:id="rId41" name="Check Box 432">
              <controlPr locked="0" defaultSize="0" autoFill="0" autoLine="0" autoPict="0">
                <anchor moveWithCells="1">
                  <from>
                    <xdr:col>7</xdr:col>
                    <xdr:colOff>228600</xdr:colOff>
                    <xdr:row>74</xdr:row>
                    <xdr:rowOff>0</xdr:rowOff>
                  </from>
                  <to>
                    <xdr:col>7</xdr:col>
                    <xdr:colOff>533400</xdr:colOff>
                    <xdr:row>75</xdr:row>
                    <xdr:rowOff>22860</xdr:rowOff>
                  </to>
                </anchor>
              </controlPr>
            </control>
          </mc:Choice>
        </mc:AlternateContent>
        <mc:AlternateContent xmlns:mc="http://schemas.openxmlformats.org/markup-compatibility/2006">
          <mc:Choice Requires="x14">
            <control shapeId="1457" r:id="rId42" name="Check Box 433">
              <controlPr locked="0" defaultSize="0" autoFill="0" autoLine="0" autoPict="0">
                <anchor moveWithCells="1">
                  <from>
                    <xdr:col>8</xdr:col>
                    <xdr:colOff>160020</xdr:colOff>
                    <xdr:row>79</xdr:row>
                    <xdr:rowOff>0</xdr:rowOff>
                  </from>
                  <to>
                    <xdr:col>8</xdr:col>
                    <xdr:colOff>464820</xdr:colOff>
                    <xdr:row>80</xdr:row>
                    <xdr:rowOff>22860</xdr:rowOff>
                  </to>
                </anchor>
              </controlPr>
            </control>
          </mc:Choice>
        </mc:AlternateContent>
        <mc:AlternateContent xmlns:mc="http://schemas.openxmlformats.org/markup-compatibility/2006">
          <mc:Choice Requires="x14">
            <control shapeId="1458" r:id="rId43" name="Check Box 434">
              <controlPr locked="0" defaultSize="0" autoFill="0" autoLine="0" autoPict="0">
                <anchor moveWithCells="1">
                  <from>
                    <xdr:col>7</xdr:col>
                    <xdr:colOff>228600</xdr:colOff>
                    <xdr:row>79</xdr:row>
                    <xdr:rowOff>0</xdr:rowOff>
                  </from>
                  <to>
                    <xdr:col>7</xdr:col>
                    <xdr:colOff>533400</xdr:colOff>
                    <xdr:row>80</xdr:row>
                    <xdr:rowOff>22860</xdr:rowOff>
                  </to>
                </anchor>
              </controlPr>
            </control>
          </mc:Choice>
        </mc:AlternateContent>
        <mc:AlternateContent xmlns:mc="http://schemas.openxmlformats.org/markup-compatibility/2006">
          <mc:Choice Requires="x14">
            <control shapeId="1459" r:id="rId44" name="Check Box 435">
              <controlPr locked="0" defaultSize="0" autoFill="0" autoLine="0" autoPict="0">
                <anchor moveWithCells="1">
                  <from>
                    <xdr:col>1</xdr:col>
                    <xdr:colOff>220980</xdr:colOff>
                    <xdr:row>87</xdr:row>
                    <xdr:rowOff>7620</xdr:rowOff>
                  </from>
                  <to>
                    <xdr:col>1</xdr:col>
                    <xdr:colOff>525780</xdr:colOff>
                    <xdr:row>87</xdr:row>
                    <xdr:rowOff>228600</xdr:rowOff>
                  </to>
                </anchor>
              </controlPr>
            </control>
          </mc:Choice>
        </mc:AlternateContent>
        <mc:AlternateContent xmlns:mc="http://schemas.openxmlformats.org/markup-compatibility/2006">
          <mc:Choice Requires="x14">
            <control shapeId="1460" r:id="rId45" name="Check Box 436">
              <controlPr locked="0" defaultSize="0" autoFill="0" autoLine="0" autoPict="0">
                <anchor moveWithCells="1">
                  <from>
                    <xdr:col>1</xdr:col>
                    <xdr:colOff>220980</xdr:colOff>
                    <xdr:row>88</xdr:row>
                    <xdr:rowOff>7620</xdr:rowOff>
                  </from>
                  <to>
                    <xdr:col>1</xdr:col>
                    <xdr:colOff>525780</xdr:colOff>
                    <xdr:row>88</xdr:row>
                    <xdr:rowOff>228600</xdr:rowOff>
                  </to>
                </anchor>
              </controlPr>
            </control>
          </mc:Choice>
        </mc:AlternateContent>
        <mc:AlternateContent xmlns:mc="http://schemas.openxmlformats.org/markup-compatibility/2006">
          <mc:Choice Requires="x14">
            <control shapeId="1461" r:id="rId46" name="Check Box 437">
              <controlPr locked="0" defaultSize="0" autoFill="0" autoLine="0" autoPict="0">
                <anchor moveWithCells="1">
                  <from>
                    <xdr:col>1</xdr:col>
                    <xdr:colOff>220980</xdr:colOff>
                    <xdr:row>89</xdr:row>
                    <xdr:rowOff>7620</xdr:rowOff>
                  </from>
                  <to>
                    <xdr:col>1</xdr:col>
                    <xdr:colOff>525780</xdr:colOff>
                    <xdr:row>89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0"/>
  <sheetViews>
    <sheetView showGridLines="0" view="pageBreakPreview" zoomScale="75" zoomScaleNormal="60" zoomScaleSheetLayoutView="75" workbookViewId="0">
      <pane ySplit="11" topLeftCell="A120" activePane="bottomLeft" state="frozen"/>
      <selection pane="bottomLeft" activeCell="I2" sqref="I2:J2"/>
    </sheetView>
  </sheetViews>
  <sheetFormatPr baseColWidth="10" defaultRowHeight="13.2" x14ac:dyDescent="0.25"/>
  <cols>
    <col min="1" max="1" width="1.88671875" style="6" customWidth="1"/>
    <col min="2" max="2" width="6.44140625" style="6" customWidth="1"/>
    <col min="3" max="3" width="20.44140625" style="6" customWidth="1"/>
    <col min="4" max="4" width="57.5546875" style="6" customWidth="1"/>
    <col min="5" max="5" width="18.5546875" style="131" customWidth="1"/>
    <col min="6" max="6" width="18.6640625" style="131" customWidth="1"/>
    <col min="7" max="7" width="14.5546875" style="6" customWidth="1"/>
    <col min="8" max="9" width="15.88671875" style="6" customWidth="1"/>
    <col min="10" max="10" width="17.44140625" style="6" customWidth="1"/>
    <col min="11" max="12" width="16.33203125" style="6" customWidth="1"/>
    <col min="13" max="14" width="22" style="6" customWidth="1"/>
    <col min="15" max="15" width="22.44140625" style="8" customWidth="1"/>
    <col min="16" max="16" width="2.6640625" style="6" customWidth="1"/>
    <col min="17" max="17" width="11.44140625" style="3" customWidth="1"/>
    <col min="18" max="25" width="11.44140625" style="3"/>
  </cols>
  <sheetData>
    <row r="1" spans="1:25" ht="13.5" customHeight="1" x14ac:dyDescent="0.25">
      <c r="A1" s="33"/>
      <c r="B1" s="33"/>
      <c r="C1" s="33"/>
      <c r="D1" s="33"/>
      <c r="E1" s="127"/>
      <c r="F1" s="127"/>
      <c r="G1" s="33"/>
      <c r="H1" s="33"/>
      <c r="I1" s="33"/>
      <c r="J1" s="33"/>
      <c r="K1" s="33"/>
      <c r="L1" s="33"/>
      <c r="M1" s="33"/>
      <c r="N1" s="33"/>
      <c r="O1" s="81"/>
      <c r="P1" s="33"/>
    </row>
    <row r="2" spans="1:25" ht="33" customHeight="1" x14ac:dyDescent="0.4">
      <c r="A2" s="33"/>
      <c r="B2" s="82" t="s">
        <v>70</v>
      </c>
      <c r="C2" s="82"/>
      <c r="D2" s="82"/>
      <c r="E2" s="128"/>
      <c r="F2" s="128"/>
      <c r="G2" s="82"/>
      <c r="H2" s="100"/>
      <c r="I2" s="387"/>
      <c r="J2" s="388"/>
      <c r="K2" s="166" t="s">
        <v>49</v>
      </c>
      <c r="L2" s="387"/>
      <c r="M2" s="388"/>
      <c r="N2" s="83"/>
      <c r="O2" s="84"/>
      <c r="P2" s="33"/>
    </row>
    <row r="3" spans="1:25" ht="16.5" customHeight="1" x14ac:dyDescent="0.4">
      <c r="A3" s="33"/>
      <c r="B3" s="82"/>
      <c r="C3" s="82"/>
      <c r="D3" s="82"/>
      <c r="E3" s="128"/>
      <c r="F3" s="128"/>
      <c r="G3" s="389" t="s">
        <v>37</v>
      </c>
      <c r="H3" s="389"/>
      <c r="I3" s="389"/>
      <c r="J3" s="389"/>
      <c r="K3" s="390" t="s">
        <v>38</v>
      </c>
      <c r="L3" s="391"/>
      <c r="M3" s="391"/>
      <c r="N3" s="391"/>
      <c r="O3" s="85"/>
      <c r="P3" s="33"/>
    </row>
    <row r="4" spans="1:25" s="15" customFormat="1" ht="22.5" customHeight="1" x14ac:dyDescent="0.3">
      <c r="A4" s="32"/>
      <c r="B4" s="392" t="s">
        <v>63</v>
      </c>
      <c r="C4" s="392"/>
      <c r="D4" s="392"/>
      <c r="E4" s="392"/>
      <c r="F4" s="392"/>
      <c r="G4" s="392"/>
      <c r="H4" s="392"/>
      <c r="I4" s="392"/>
      <c r="J4" s="392"/>
      <c r="K4" s="392"/>
      <c r="L4" s="392"/>
      <c r="M4" s="392"/>
      <c r="N4" s="392"/>
      <c r="O4" s="392"/>
      <c r="P4" s="32"/>
      <c r="Q4" s="14"/>
      <c r="R4" s="14"/>
      <c r="S4" s="14"/>
      <c r="T4" s="14"/>
      <c r="U4" s="14"/>
      <c r="V4" s="14"/>
      <c r="W4" s="14"/>
      <c r="X4" s="14"/>
      <c r="Y4" s="14"/>
    </row>
    <row r="5" spans="1:25" s="15" customFormat="1" ht="22.5" customHeight="1" x14ac:dyDescent="0.3">
      <c r="A5" s="32"/>
      <c r="B5" s="245" t="s">
        <v>163</v>
      </c>
      <c r="C5" s="246"/>
      <c r="D5" s="243"/>
      <c r="E5" s="243"/>
      <c r="F5" s="243"/>
      <c r="G5" s="243"/>
      <c r="H5" s="243"/>
      <c r="I5" s="243"/>
      <c r="J5" s="243"/>
      <c r="K5" s="243"/>
      <c r="L5" s="243"/>
      <c r="M5" s="243"/>
      <c r="N5" s="243"/>
      <c r="O5" s="243"/>
      <c r="P5" s="32"/>
      <c r="Q5" s="14"/>
      <c r="R5" s="14"/>
      <c r="S5" s="14"/>
      <c r="T5" s="14"/>
      <c r="U5" s="14"/>
      <c r="V5" s="14"/>
      <c r="W5" s="14"/>
      <c r="X5" s="14"/>
      <c r="Y5" s="14"/>
    </row>
    <row r="6" spans="1:25" s="15" customFormat="1" ht="27.75" customHeight="1" x14ac:dyDescent="0.3">
      <c r="A6" s="32"/>
      <c r="B6" s="245" t="s">
        <v>162</v>
      </c>
      <c r="C6" s="246"/>
      <c r="D6" s="243"/>
      <c r="E6" s="243"/>
      <c r="F6" s="243"/>
      <c r="G6" s="243"/>
      <c r="H6" s="243"/>
      <c r="I6" s="243"/>
      <c r="J6" s="243"/>
      <c r="K6" s="243"/>
      <c r="L6" s="243"/>
      <c r="M6" s="243"/>
      <c r="N6" s="243"/>
      <c r="O6" s="243"/>
      <c r="P6" s="32"/>
      <c r="Q6" s="14"/>
      <c r="R6" s="14"/>
      <c r="S6" s="14"/>
      <c r="T6" s="14"/>
      <c r="U6" s="14"/>
      <c r="V6" s="14"/>
      <c r="W6" s="14"/>
      <c r="X6" s="14"/>
      <c r="Y6" s="14"/>
    </row>
    <row r="7" spans="1:25" s="15" customFormat="1" ht="18" customHeight="1" x14ac:dyDescent="0.3">
      <c r="A7" s="32"/>
      <c r="B7" s="246"/>
      <c r="C7" s="245" t="s">
        <v>179</v>
      </c>
      <c r="D7" s="243"/>
      <c r="E7" s="243"/>
      <c r="F7" s="243"/>
      <c r="G7" s="243"/>
      <c r="H7" s="243"/>
      <c r="I7" s="243"/>
      <c r="J7" s="243"/>
      <c r="K7" s="243"/>
      <c r="L7" s="243"/>
      <c r="M7" s="243"/>
      <c r="N7" s="243"/>
      <c r="O7" s="243"/>
      <c r="P7" s="32"/>
      <c r="Q7" s="14"/>
      <c r="R7" s="14"/>
      <c r="S7" s="14"/>
      <c r="T7" s="14"/>
      <c r="U7" s="14"/>
      <c r="V7" s="14"/>
      <c r="W7" s="14"/>
      <c r="X7" s="14"/>
      <c r="Y7" s="14"/>
    </row>
    <row r="8" spans="1:25" s="169" customFormat="1" ht="7.5" customHeight="1" x14ac:dyDescent="0.3">
      <c r="A8" s="167"/>
      <c r="B8" s="33"/>
      <c r="C8" s="33"/>
      <c r="D8" s="33"/>
      <c r="E8" s="127"/>
      <c r="F8" s="127"/>
      <c r="G8" s="33"/>
      <c r="H8" s="33"/>
      <c r="I8" s="33"/>
      <c r="J8" s="33"/>
      <c r="K8" s="33"/>
      <c r="L8" s="33"/>
      <c r="M8" s="33"/>
      <c r="N8" s="33"/>
      <c r="O8" s="81"/>
      <c r="P8" s="33"/>
      <c r="Q8" s="168"/>
      <c r="R8" s="168"/>
      <c r="S8" s="168"/>
      <c r="T8" s="168"/>
      <c r="U8" s="168"/>
      <c r="V8" s="168"/>
      <c r="W8" s="168"/>
      <c r="X8" s="168"/>
      <c r="Y8" s="168"/>
    </row>
    <row r="9" spans="1:25" ht="30" customHeight="1" x14ac:dyDescent="0.3">
      <c r="A9" s="33"/>
      <c r="B9" s="86"/>
      <c r="C9" s="86"/>
      <c r="D9" s="87"/>
      <c r="E9" s="129"/>
      <c r="F9" s="129"/>
      <c r="G9" s="87"/>
      <c r="H9" s="416" t="s">
        <v>183</v>
      </c>
      <c r="I9" s="417"/>
      <c r="J9" s="417"/>
      <c r="K9" s="417"/>
      <c r="L9" s="417"/>
      <c r="M9" s="417"/>
      <c r="N9" s="417"/>
      <c r="O9" s="418"/>
      <c r="P9" s="33"/>
    </row>
    <row r="10" spans="1:25" s="189" customFormat="1" ht="74.25" customHeight="1" x14ac:dyDescent="0.25">
      <c r="A10" s="187"/>
      <c r="B10" s="393" t="s">
        <v>4</v>
      </c>
      <c r="C10" s="394" t="s">
        <v>124</v>
      </c>
      <c r="D10" s="394" t="s">
        <v>125</v>
      </c>
      <c r="E10" s="396" t="s">
        <v>66</v>
      </c>
      <c r="F10" s="397"/>
      <c r="G10" s="393" t="s">
        <v>126</v>
      </c>
      <c r="H10" s="393" t="s">
        <v>65</v>
      </c>
      <c r="I10" s="393"/>
      <c r="J10" s="244" t="s">
        <v>10</v>
      </c>
      <c r="K10" s="393" t="s">
        <v>127</v>
      </c>
      <c r="L10" s="393"/>
      <c r="M10" s="398" t="s">
        <v>128</v>
      </c>
      <c r="N10" s="399"/>
      <c r="O10" s="393" t="s">
        <v>129</v>
      </c>
      <c r="P10" s="187"/>
      <c r="Q10" s="188"/>
      <c r="R10" s="188"/>
      <c r="S10" s="188"/>
      <c r="T10" s="188"/>
      <c r="U10" s="188"/>
      <c r="V10" s="188"/>
      <c r="W10" s="188"/>
      <c r="X10" s="188"/>
      <c r="Y10" s="188"/>
    </row>
    <row r="11" spans="1:25" s="196" customFormat="1" ht="94.5" customHeight="1" x14ac:dyDescent="0.3">
      <c r="A11" s="190"/>
      <c r="B11" s="393"/>
      <c r="C11" s="395"/>
      <c r="D11" s="395"/>
      <c r="E11" s="191" t="s">
        <v>67</v>
      </c>
      <c r="F11" s="191" t="s">
        <v>49</v>
      </c>
      <c r="G11" s="393"/>
      <c r="H11" s="244" t="s">
        <v>161</v>
      </c>
      <c r="I11" s="244" t="s">
        <v>164</v>
      </c>
      <c r="J11" s="192">
        <v>1</v>
      </c>
      <c r="K11" s="244" t="s">
        <v>161</v>
      </c>
      <c r="L11" s="244" t="s">
        <v>164</v>
      </c>
      <c r="M11" s="244" t="s">
        <v>161</v>
      </c>
      <c r="N11" s="244" t="s">
        <v>164</v>
      </c>
      <c r="O11" s="393"/>
      <c r="P11" s="193"/>
      <c r="Q11" s="194"/>
      <c r="R11" s="195"/>
      <c r="S11" s="195"/>
      <c r="T11" s="195"/>
      <c r="U11" s="195"/>
      <c r="V11" s="195"/>
      <c r="W11" s="195"/>
      <c r="X11" s="195"/>
      <c r="Y11" s="195"/>
    </row>
    <row r="12" spans="1:25" s="209" customFormat="1" ht="45" customHeight="1" x14ac:dyDescent="0.25">
      <c r="A12" s="197"/>
      <c r="B12" s="198">
        <v>1</v>
      </c>
      <c r="C12" s="199"/>
      <c r="D12" s="200"/>
      <c r="E12" s="201"/>
      <c r="F12" s="201"/>
      <c r="G12" s="202"/>
      <c r="H12" s="203"/>
      <c r="I12" s="203"/>
      <c r="J12" s="204"/>
      <c r="K12" s="205">
        <f t="shared" ref="K12:K43" si="0">IF(H12&gt;0,J12*0.5,0)</f>
        <v>0</v>
      </c>
      <c r="L12" s="205">
        <f>IF(I12&gt;0,J12*0.7,0)</f>
        <v>0</v>
      </c>
      <c r="M12" s="205">
        <f t="shared" ref="M12:M43" si="1">H12*J12*0.5</f>
        <v>0</v>
      </c>
      <c r="N12" s="205">
        <f>I12*J12*0.7</f>
        <v>0</v>
      </c>
      <c r="O12" s="206">
        <f>M12+N12</f>
        <v>0</v>
      </c>
      <c r="P12" s="207"/>
      <c r="Q12" s="208"/>
      <c r="R12" s="208"/>
      <c r="S12" s="208"/>
      <c r="T12" s="208"/>
      <c r="U12" s="208"/>
      <c r="V12" s="208"/>
      <c r="W12" s="208"/>
      <c r="X12" s="208"/>
      <c r="Y12" s="208"/>
    </row>
    <row r="13" spans="1:25" s="209" customFormat="1" ht="45" customHeight="1" x14ac:dyDescent="0.25">
      <c r="A13" s="197"/>
      <c r="B13" s="198">
        <v>2</v>
      </c>
      <c r="C13" s="199"/>
      <c r="D13" s="200"/>
      <c r="E13" s="201"/>
      <c r="F13" s="201"/>
      <c r="G13" s="202"/>
      <c r="H13" s="203"/>
      <c r="I13" s="203"/>
      <c r="J13" s="204"/>
      <c r="K13" s="205">
        <f t="shared" si="0"/>
        <v>0</v>
      </c>
      <c r="L13" s="205">
        <f t="shared" ref="L13:L76" si="2">IF(I13&gt;0,J13*0.7,0)</f>
        <v>0</v>
      </c>
      <c r="M13" s="205">
        <f t="shared" si="1"/>
        <v>0</v>
      </c>
      <c r="N13" s="205">
        <f t="shared" ref="N13:N76" si="3">I13*J13*0.7</f>
        <v>0</v>
      </c>
      <c r="O13" s="206">
        <f t="shared" ref="O13:O76" si="4">M13+N13</f>
        <v>0</v>
      </c>
      <c r="P13" s="207"/>
      <c r="Q13" s="208"/>
      <c r="R13" s="208"/>
      <c r="S13" s="208"/>
      <c r="T13" s="208"/>
      <c r="U13" s="208"/>
      <c r="V13" s="208"/>
      <c r="W13" s="208"/>
      <c r="X13" s="208"/>
      <c r="Y13" s="208"/>
    </row>
    <row r="14" spans="1:25" s="209" customFormat="1" ht="45" customHeight="1" x14ac:dyDescent="0.25">
      <c r="A14" s="197"/>
      <c r="B14" s="198">
        <v>3</v>
      </c>
      <c r="C14" s="199"/>
      <c r="D14" s="200"/>
      <c r="E14" s="201"/>
      <c r="F14" s="201"/>
      <c r="G14" s="202"/>
      <c r="H14" s="203"/>
      <c r="I14" s="203"/>
      <c r="J14" s="204"/>
      <c r="K14" s="205">
        <f t="shared" si="0"/>
        <v>0</v>
      </c>
      <c r="L14" s="205">
        <f t="shared" si="2"/>
        <v>0</v>
      </c>
      <c r="M14" s="205">
        <f t="shared" si="1"/>
        <v>0</v>
      </c>
      <c r="N14" s="205">
        <f t="shared" si="3"/>
        <v>0</v>
      </c>
      <c r="O14" s="206">
        <f t="shared" si="4"/>
        <v>0</v>
      </c>
      <c r="P14" s="207"/>
      <c r="Q14" s="208"/>
      <c r="R14" s="208"/>
      <c r="S14" s="208"/>
      <c r="T14" s="208"/>
      <c r="U14" s="208"/>
      <c r="V14" s="208"/>
      <c r="W14" s="208"/>
      <c r="X14" s="208"/>
      <c r="Y14" s="208"/>
    </row>
    <row r="15" spans="1:25" s="209" customFormat="1" ht="45" customHeight="1" x14ac:dyDescent="0.25">
      <c r="A15" s="197"/>
      <c r="B15" s="198">
        <v>4</v>
      </c>
      <c r="C15" s="199"/>
      <c r="D15" s="200"/>
      <c r="E15" s="201"/>
      <c r="F15" s="201"/>
      <c r="G15" s="202"/>
      <c r="H15" s="203"/>
      <c r="I15" s="203"/>
      <c r="J15" s="204"/>
      <c r="K15" s="205">
        <f t="shared" si="0"/>
        <v>0</v>
      </c>
      <c r="L15" s="205">
        <f t="shared" si="2"/>
        <v>0</v>
      </c>
      <c r="M15" s="205">
        <f t="shared" si="1"/>
        <v>0</v>
      </c>
      <c r="N15" s="205">
        <f t="shared" si="3"/>
        <v>0</v>
      </c>
      <c r="O15" s="206">
        <f t="shared" si="4"/>
        <v>0</v>
      </c>
      <c r="P15" s="207"/>
      <c r="Q15" s="208"/>
      <c r="R15" s="208"/>
      <c r="S15" s="208"/>
      <c r="T15" s="208"/>
      <c r="U15" s="208"/>
      <c r="V15" s="208"/>
      <c r="W15" s="208"/>
      <c r="X15" s="208"/>
      <c r="Y15" s="208"/>
    </row>
    <row r="16" spans="1:25" s="209" customFormat="1" ht="45" customHeight="1" x14ac:dyDescent="0.25">
      <c r="A16" s="197"/>
      <c r="B16" s="198">
        <v>5</v>
      </c>
      <c r="C16" s="199"/>
      <c r="D16" s="200"/>
      <c r="E16" s="201"/>
      <c r="F16" s="201"/>
      <c r="G16" s="202"/>
      <c r="H16" s="203"/>
      <c r="I16" s="203"/>
      <c r="J16" s="204"/>
      <c r="K16" s="205">
        <f t="shared" si="0"/>
        <v>0</v>
      </c>
      <c r="L16" s="205">
        <f t="shared" si="2"/>
        <v>0</v>
      </c>
      <c r="M16" s="205">
        <f t="shared" si="1"/>
        <v>0</v>
      </c>
      <c r="N16" s="205">
        <f t="shared" si="3"/>
        <v>0</v>
      </c>
      <c r="O16" s="206">
        <f t="shared" si="4"/>
        <v>0</v>
      </c>
      <c r="P16" s="207"/>
      <c r="Q16" s="208"/>
      <c r="R16" s="208"/>
      <c r="S16" s="208"/>
      <c r="T16" s="208"/>
      <c r="U16" s="208"/>
      <c r="V16" s="208"/>
      <c r="W16" s="208"/>
      <c r="X16" s="208"/>
      <c r="Y16" s="208"/>
    </row>
    <row r="17" spans="1:25" s="209" customFormat="1" ht="45" customHeight="1" x14ac:dyDescent="0.25">
      <c r="A17" s="197"/>
      <c r="B17" s="198">
        <v>6</v>
      </c>
      <c r="C17" s="199"/>
      <c r="D17" s="200"/>
      <c r="E17" s="201"/>
      <c r="F17" s="201"/>
      <c r="G17" s="202"/>
      <c r="H17" s="203"/>
      <c r="I17" s="203"/>
      <c r="J17" s="204"/>
      <c r="K17" s="205">
        <f t="shared" si="0"/>
        <v>0</v>
      </c>
      <c r="L17" s="205">
        <f t="shared" si="2"/>
        <v>0</v>
      </c>
      <c r="M17" s="205">
        <f t="shared" si="1"/>
        <v>0</v>
      </c>
      <c r="N17" s="205">
        <f t="shared" si="3"/>
        <v>0</v>
      </c>
      <c r="O17" s="206">
        <f t="shared" si="4"/>
        <v>0</v>
      </c>
      <c r="P17" s="207"/>
      <c r="Q17" s="208"/>
      <c r="R17" s="208"/>
      <c r="S17" s="208"/>
      <c r="T17" s="208"/>
      <c r="U17" s="208"/>
      <c r="V17" s="208"/>
      <c r="W17" s="208"/>
      <c r="X17" s="208"/>
      <c r="Y17" s="208"/>
    </row>
    <row r="18" spans="1:25" s="209" customFormat="1" ht="45" customHeight="1" x14ac:dyDescent="0.25">
      <c r="A18" s="197"/>
      <c r="B18" s="198">
        <v>7</v>
      </c>
      <c r="C18" s="199"/>
      <c r="D18" s="200"/>
      <c r="E18" s="201"/>
      <c r="F18" s="201"/>
      <c r="G18" s="202"/>
      <c r="H18" s="203"/>
      <c r="I18" s="203"/>
      <c r="J18" s="204"/>
      <c r="K18" s="205">
        <f t="shared" si="0"/>
        <v>0</v>
      </c>
      <c r="L18" s="205">
        <f t="shared" si="2"/>
        <v>0</v>
      </c>
      <c r="M18" s="205">
        <f t="shared" si="1"/>
        <v>0</v>
      </c>
      <c r="N18" s="205">
        <f t="shared" si="3"/>
        <v>0</v>
      </c>
      <c r="O18" s="206">
        <f t="shared" si="4"/>
        <v>0</v>
      </c>
      <c r="P18" s="207"/>
      <c r="Q18" s="208"/>
      <c r="R18" s="208"/>
      <c r="S18" s="208"/>
      <c r="T18" s="208"/>
      <c r="U18" s="208"/>
      <c r="V18" s="208"/>
      <c r="W18" s="208"/>
      <c r="X18" s="208"/>
      <c r="Y18" s="208"/>
    </row>
    <row r="19" spans="1:25" s="209" customFormat="1" ht="45" customHeight="1" x14ac:dyDescent="0.25">
      <c r="A19" s="197"/>
      <c r="B19" s="198">
        <v>8</v>
      </c>
      <c r="C19" s="199"/>
      <c r="D19" s="200"/>
      <c r="E19" s="201"/>
      <c r="F19" s="201"/>
      <c r="G19" s="202"/>
      <c r="H19" s="203"/>
      <c r="I19" s="203"/>
      <c r="J19" s="204"/>
      <c r="K19" s="205">
        <f t="shared" si="0"/>
        <v>0</v>
      </c>
      <c r="L19" s="205">
        <f t="shared" si="2"/>
        <v>0</v>
      </c>
      <c r="M19" s="205">
        <f t="shared" si="1"/>
        <v>0</v>
      </c>
      <c r="N19" s="205">
        <f t="shared" si="3"/>
        <v>0</v>
      </c>
      <c r="O19" s="206">
        <f t="shared" si="4"/>
        <v>0</v>
      </c>
      <c r="P19" s="207"/>
      <c r="Q19" s="208"/>
      <c r="R19" s="208"/>
      <c r="S19" s="208"/>
      <c r="T19" s="208"/>
      <c r="U19" s="208"/>
      <c r="V19" s="208"/>
      <c r="W19" s="208"/>
      <c r="X19" s="208"/>
      <c r="Y19" s="208"/>
    </row>
    <row r="20" spans="1:25" s="209" customFormat="1" ht="45" customHeight="1" x14ac:dyDescent="0.25">
      <c r="A20" s="197"/>
      <c r="B20" s="198">
        <v>9</v>
      </c>
      <c r="C20" s="199"/>
      <c r="D20" s="200"/>
      <c r="E20" s="201"/>
      <c r="F20" s="201"/>
      <c r="G20" s="202"/>
      <c r="H20" s="203"/>
      <c r="I20" s="203"/>
      <c r="J20" s="204"/>
      <c r="K20" s="205">
        <f t="shared" si="0"/>
        <v>0</v>
      </c>
      <c r="L20" s="205">
        <f t="shared" si="2"/>
        <v>0</v>
      </c>
      <c r="M20" s="205">
        <f t="shared" si="1"/>
        <v>0</v>
      </c>
      <c r="N20" s="205">
        <f t="shared" si="3"/>
        <v>0</v>
      </c>
      <c r="O20" s="206">
        <f t="shared" si="4"/>
        <v>0</v>
      </c>
      <c r="P20" s="207"/>
      <c r="Q20" s="208"/>
      <c r="R20" s="208"/>
      <c r="S20" s="208"/>
      <c r="T20" s="208"/>
      <c r="U20" s="208"/>
      <c r="V20" s="208"/>
      <c r="W20" s="208"/>
      <c r="X20" s="208"/>
      <c r="Y20" s="208"/>
    </row>
    <row r="21" spans="1:25" s="209" customFormat="1" ht="45" customHeight="1" x14ac:dyDescent="0.25">
      <c r="A21" s="197"/>
      <c r="B21" s="198">
        <v>10</v>
      </c>
      <c r="C21" s="199"/>
      <c r="D21" s="200"/>
      <c r="E21" s="201"/>
      <c r="F21" s="201"/>
      <c r="G21" s="202"/>
      <c r="H21" s="203"/>
      <c r="I21" s="203"/>
      <c r="J21" s="204"/>
      <c r="K21" s="205">
        <f t="shared" si="0"/>
        <v>0</v>
      </c>
      <c r="L21" s="205">
        <f t="shared" si="2"/>
        <v>0</v>
      </c>
      <c r="M21" s="205">
        <f t="shared" si="1"/>
        <v>0</v>
      </c>
      <c r="N21" s="205">
        <f t="shared" si="3"/>
        <v>0</v>
      </c>
      <c r="O21" s="206">
        <f t="shared" si="4"/>
        <v>0</v>
      </c>
      <c r="P21" s="207"/>
      <c r="Q21" s="208"/>
      <c r="R21" s="208"/>
      <c r="S21" s="208"/>
      <c r="T21" s="208"/>
      <c r="U21" s="208"/>
      <c r="V21" s="208"/>
      <c r="W21" s="208"/>
      <c r="X21" s="208"/>
      <c r="Y21" s="208"/>
    </row>
    <row r="22" spans="1:25" s="209" customFormat="1" ht="45" customHeight="1" x14ac:dyDescent="0.25">
      <c r="A22" s="197"/>
      <c r="B22" s="198">
        <v>11</v>
      </c>
      <c r="C22" s="199"/>
      <c r="D22" s="200"/>
      <c r="E22" s="201"/>
      <c r="F22" s="201"/>
      <c r="G22" s="202"/>
      <c r="H22" s="203"/>
      <c r="I22" s="203"/>
      <c r="J22" s="204"/>
      <c r="K22" s="205">
        <f t="shared" si="0"/>
        <v>0</v>
      </c>
      <c r="L22" s="205">
        <f t="shared" si="2"/>
        <v>0</v>
      </c>
      <c r="M22" s="205">
        <f t="shared" si="1"/>
        <v>0</v>
      </c>
      <c r="N22" s="205">
        <f t="shared" si="3"/>
        <v>0</v>
      </c>
      <c r="O22" s="206">
        <f t="shared" si="4"/>
        <v>0</v>
      </c>
      <c r="P22" s="207"/>
      <c r="Q22" s="208"/>
      <c r="R22" s="208"/>
      <c r="S22" s="208"/>
      <c r="T22" s="208"/>
      <c r="U22" s="208"/>
      <c r="V22" s="208"/>
      <c r="W22" s="208"/>
      <c r="X22" s="208"/>
      <c r="Y22" s="208"/>
    </row>
    <row r="23" spans="1:25" s="209" customFormat="1" ht="45" customHeight="1" x14ac:dyDescent="0.25">
      <c r="A23" s="197"/>
      <c r="B23" s="198">
        <v>12</v>
      </c>
      <c r="C23" s="199"/>
      <c r="D23" s="200"/>
      <c r="E23" s="201"/>
      <c r="F23" s="201"/>
      <c r="G23" s="202"/>
      <c r="H23" s="203"/>
      <c r="I23" s="203"/>
      <c r="J23" s="204"/>
      <c r="K23" s="205">
        <f t="shared" si="0"/>
        <v>0</v>
      </c>
      <c r="L23" s="205">
        <f t="shared" si="2"/>
        <v>0</v>
      </c>
      <c r="M23" s="205">
        <f t="shared" si="1"/>
        <v>0</v>
      </c>
      <c r="N23" s="205">
        <f t="shared" si="3"/>
        <v>0</v>
      </c>
      <c r="O23" s="206">
        <f t="shared" si="4"/>
        <v>0</v>
      </c>
      <c r="P23" s="207"/>
      <c r="Q23" s="208"/>
      <c r="R23" s="208"/>
      <c r="S23" s="208"/>
      <c r="T23" s="208"/>
      <c r="U23" s="208"/>
      <c r="V23" s="208"/>
      <c r="W23" s="208"/>
      <c r="X23" s="208"/>
      <c r="Y23" s="208"/>
    </row>
    <row r="24" spans="1:25" s="209" customFormat="1" ht="45" customHeight="1" x14ac:dyDescent="0.25">
      <c r="A24" s="197"/>
      <c r="B24" s="198">
        <v>13</v>
      </c>
      <c r="C24" s="199"/>
      <c r="D24" s="200"/>
      <c r="E24" s="201"/>
      <c r="F24" s="201"/>
      <c r="G24" s="202"/>
      <c r="H24" s="203"/>
      <c r="I24" s="203"/>
      <c r="J24" s="204"/>
      <c r="K24" s="205">
        <f t="shared" si="0"/>
        <v>0</v>
      </c>
      <c r="L24" s="205">
        <f t="shared" si="2"/>
        <v>0</v>
      </c>
      <c r="M24" s="205">
        <f t="shared" si="1"/>
        <v>0</v>
      </c>
      <c r="N24" s="205">
        <f t="shared" si="3"/>
        <v>0</v>
      </c>
      <c r="O24" s="206">
        <f t="shared" si="4"/>
        <v>0</v>
      </c>
      <c r="P24" s="207"/>
      <c r="Q24" s="208"/>
      <c r="R24" s="208"/>
      <c r="S24" s="208"/>
      <c r="T24" s="208"/>
      <c r="U24" s="208"/>
      <c r="V24" s="208"/>
      <c r="W24" s="208"/>
      <c r="X24" s="208"/>
      <c r="Y24" s="208"/>
    </row>
    <row r="25" spans="1:25" s="209" customFormat="1" ht="45" customHeight="1" x14ac:dyDescent="0.25">
      <c r="A25" s="197"/>
      <c r="B25" s="198">
        <v>14</v>
      </c>
      <c r="C25" s="199"/>
      <c r="D25" s="200"/>
      <c r="E25" s="201"/>
      <c r="F25" s="201"/>
      <c r="G25" s="202"/>
      <c r="H25" s="203"/>
      <c r="I25" s="203"/>
      <c r="J25" s="204"/>
      <c r="K25" s="205">
        <f t="shared" si="0"/>
        <v>0</v>
      </c>
      <c r="L25" s="205">
        <f t="shared" si="2"/>
        <v>0</v>
      </c>
      <c r="M25" s="205">
        <f t="shared" si="1"/>
        <v>0</v>
      </c>
      <c r="N25" s="205">
        <f t="shared" si="3"/>
        <v>0</v>
      </c>
      <c r="O25" s="206">
        <f t="shared" si="4"/>
        <v>0</v>
      </c>
      <c r="P25" s="207"/>
      <c r="Q25" s="208"/>
      <c r="R25" s="208"/>
      <c r="S25" s="208"/>
      <c r="T25" s="208"/>
      <c r="U25" s="208"/>
      <c r="V25" s="208"/>
      <c r="W25" s="208"/>
      <c r="X25" s="208"/>
      <c r="Y25" s="208"/>
    </row>
    <row r="26" spans="1:25" s="209" customFormat="1" ht="45" customHeight="1" x14ac:dyDescent="0.25">
      <c r="A26" s="197"/>
      <c r="B26" s="198">
        <v>15</v>
      </c>
      <c r="C26" s="199"/>
      <c r="D26" s="200"/>
      <c r="E26" s="201"/>
      <c r="F26" s="201"/>
      <c r="G26" s="202"/>
      <c r="H26" s="203"/>
      <c r="I26" s="203"/>
      <c r="J26" s="204"/>
      <c r="K26" s="205">
        <f t="shared" si="0"/>
        <v>0</v>
      </c>
      <c r="L26" s="205">
        <f t="shared" si="2"/>
        <v>0</v>
      </c>
      <c r="M26" s="205">
        <f t="shared" si="1"/>
        <v>0</v>
      </c>
      <c r="N26" s="205">
        <f t="shared" si="3"/>
        <v>0</v>
      </c>
      <c r="O26" s="206">
        <f t="shared" si="4"/>
        <v>0</v>
      </c>
      <c r="P26" s="207"/>
      <c r="Q26" s="208"/>
      <c r="R26" s="208"/>
      <c r="S26" s="208"/>
      <c r="T26" s="208"/>
      <c r="U26" s="208"/>
      <c r="V26" s="208"/>
      <c r="W26" s="208"/>
      <c r="X26" s="208"/>
      <c r="Y26" s="208"/>
    </row>
    <row r="27" spans="1:25" s="209" customFormat="1" ht="45" customHeight="1" x14ac:dyDescent="0.25">
      <c r="A27" s="197"/>
      <c r="B27" s="198">
        <v>16</v>
      </c>
      <c r="C27" s="199"/>
      <c r="D27" s="200"/>
      <c r="E27" s="201"/>
      <c r="F27" s="201"/>
      <c r="G27" s="202"/>
      <c r="H27" s="203"/>
      <c r="I27" s="203"/>
      <c r="J27" s="204"/>
      <c r="K27" s="205">
        <f t="shared" si="0"/>
        <v>0</v>
      </c>
      <c r="L27" s="205">
        <f t="shared" si="2"/>
        <v>0</v>
      </c>
      <c r="M27" s="205">
        <f t="shared" si="1"/>
        <v>0</v>
      </c>
      <c r="N27" s="205">
        <f t="shared" si="3"/>
        <v>0</v>
      </c>
      <c r="O27" s="206">
        <f t="shared" si="4"/>
        <v>0</v>
      </c>
      <c r="P27" s="207"/>
      <c r="Q27" s="208"/>
      <c r="R27" s="208"/>
      <c r="S27" s="208"/>
      <c r="T27" s="208"/>
      <c r="U27" s="208"/>
      <c r="V27" s="208"/>
      <c r="W27" s="208"/>
      <c r="X27" s="208"/>
      <c r="Y27" s="208"/>
    </row>
    <row r="28" spans="1:25" s="209" customFormat="1" ht="45" customHeight="1" x14ac:dyDescent="0.25">
      <c r="A28" s="197"/>
      <c r="B28" s="198">
        <v>17</v>
      </c>
      <c r="C28" s="199"/>
      <c r="D28" s="200"/>
      <c r="E28" s="201"/>
      <c r="F28" s="201"/>
      <c r="G28" s="202"/>
      <c r="H28" s="203"/>
      <c r="I28" s="203"/>
      <c r="J28" s="204"/>
      <c r="K28" s="205">
        <f t="shared" si="0"/>
        <v>0</v>
      </c>
      <c r="L28" s="205">
        <f t="shared" si="2"/>
        <v>0</v>
      </c>
      <c r="M28" s="205">
        <f t="shared" si="1"/>
        <v>0</v>
      </c>
      <c r="N28" s="205">
        <f t="shared" si="3"/>
        <v>0</v>
      </c>
      <c r="O28" s="206">
        <f t="shared" si="4"/>
        <v>0</v>
      </c>
      <c r="P28" s="207"/>
      <c r="Q28" s="208"/>
      <c r="R28" s="208"/>
      <c r="S28" s="208"/>
      <c r="T28" s="208"/>
      <c r="U28" s="208"/>
      <c r="V28" s="208"/>
      <c r="W28" s="208"/>
      <c r="X28" s="208"/>
      <c r="Y28" s="208"/>
    </row>
    <row r="29" spans="1:25" s="209" customFormat="1" ht="45" customHeight="1" x14ac:dyDescent="0.25">
      <c r="A29" s="197"/>
      <c r="B29" s="198">
        <v>18</v>
      </c>
      <c r="C29" s="199"/>
      <c r="D29" s="200"/>
      <c r="E29" s="201"/>
      <c r="F29" s="201"/>
      <c r="G29" s="202"/>
      <c r="H29" s="203"/>
      <c r="I29" s="203"/>
      <c r="J29" s="204"/>
      <c r="K29" s="205">
        <f t="shared" si="0"/>
        <v>0</v>
      </c>
      <c r="L29" s="205">
        <f t="shared" si="2"/>
        <v>0</v>
      </c>
      <c r="M29" s="205">
        <f t="shared" si="1"/>
        <v>0</v>
      </c>
      <c r="N29" s="205">
        <f t="shared" si="3"/>
        <v>0</v>
      </c>
      <c r="O29" s="206">
        <f t="shared" si="4"/>
        <v>0</v>
      </c>
      <c r="P29" s="207"/>
      <c r="Q29" s="208"/>
      <c r="R29" s="208"/>
      <c r="S29" s="208"/>
      <c r="T29" s="208"/>
      <c r="U29" s="208"/>
      <c r="V29" s="208"/>
      <c r="W29" s="208"/>
      <c r="X29" s="208"/>
      <c r="Y29" s="208"/>
    </row>
    <row r="30" spans="1:25" s="209" customFormat="1" ht="45" customHeight="1" x14ac:dyDescent="0.25">
      <c r="A30" s="197"/>
      <c r="B30" s="198">
        <v>19</v>
      </c>
      <c r="C30" s="199"/>
      <c r="D30" s="200"/>
      <c r="E30" s="201"/>
      <c r="F30" s="201"/>
      <c r="G30" s="202"/>
      <c r="H30" s="203"/>
      <c r="I30" s="203"/>
      <c r="J30" s="204"/>
      <c r="K30" s="205">
        <f t="shared" si="0"/>
        <v>0</v>
      </c>
      <c r="L30" s="205">
        <f t="shared" si="2"/>
        <v>0</v>
      </c>
      <c r="M30" s="205">
        <f t="shared" si="1"/>
        <v>0</v>
      </c>
      <c r="N30" s="205">
        <f t="shared" si="3"/>
        <v>0</v>
      </c>
      <c r="O30" s="206">
        <f t="shared" si="4"/>
        <v>0</v>
      </c>
      <c r="P30" s="207"/>
      <c r="Q30" s="208"/>
      <c r="R30" s="208"/>
      <c r="S30" s="208"/>
      <c r="T30" s="208"/>
      <c r="U30" s="208"/>
      <c r="V30" s="208"/>
      <c r="W30" s="208"/>
      <c r="X30" s="208"/>
      <c r="Y30" s="208"/>
    </row>
    <row r="31" spans="1:25" s="209" customFormat="1" ht="45" customHeight="1" x14ac:dyDescent="0.25">
      <c r="A31" s="197"/>
      <c r="B31" s="198">
        <v>20</v>
      </c>
      <c r="C31" s="199"/>
      <c r="D31" s="200"/>
      <c r="E31" s="201"/>
      <c r="F31" s="201"/>
      <c r="G31" s="202"/>
      <c r="H31" s="203"/>
      <c r="I31" s="203"/>
      <c r="J31" s="204"/>
      <c r="K31" s="205">
        <f t="shared" si="0"/>
        <v>0</v>
      </c>
      <c r="L31" s="205">
        <f t="shared" si="2"/>
        <v>0</v>
      </c>
      <c r="M31" s="205">
        <f t="shared" si="1"/>
        <v>0</v>
      </c>
      <c r="N31" s="205">
        <f t="shared" si="3"/>
        <v>0</v>
      </c>
      <c r="O31" s="206">
        <f t="shared" si="4"/>
        <v>0</v>
      </c>
      <c r="P31" s="207"/>
      <c r="Q31" s="208"/>
      <c r="R31" s="208"/>
      <c r="S31" s="208"/>
      <c r="T31" s="208"/>
      <c r="U31" s="208"/>
      <c r="V31" s="208"/>
      <c r="W31" s="208"/>
      <c r="X31" s="208"/>
      <c r="Y31" s="208"/>
    </row>
    <row r="32" spans="1:25" s="209" customFormat="1" ht="45" customHeight="1" x14ac:dyDescent="0.25">
      <c r="A32" s="197"/>
      <c r="B32" s="198">
        <v>21</v>
      </c>
      <c r="C32" s="199"/>
      <c r="D32" s="200"/>
      <c r="E32" s="201"/>
      <c r="F32" s="201"/>
      <c r="G32" s="202"/>
      <c r="H32" s="203"/>
      <c r="I32" s="203"/>
      <c r="J32" s="204"/>
      <c r="K32" s="205">
        <f t="shared" si="0"/>
        <v>0</v>
      </c>
      <c r="L32" s="205">
        <f t="shared" si="2"/>
        <v>0</v>
      </c>
      <c r="M32" s="205">
        <f t="shared" si="1"/>
        <v>0</v>
      </c>
      <c r="N32" s="205">
        <f t="shared" si="3"/>
        <v>0</v>
      </c>
      <c r="O32" s="206">
        <f t="shared" si="4"/>
        <v>0</v>
      </c>
      <c r="P32" s="207"/>
      <c r="Q32" s="208"/>
      <c r="R32" s="208"/>
      <c r="S32" s="208"/>
      <c r="T32" s="208"/>
      <c r="U32" s="208"/>
      <c r="V32" s="208"/>
      <c r="W32" s="208"/>
      <c r="X32" s="208"/>
      <c r="Y32" s="208"/>
    </row>
    <row r="33" spans="1:25" s="209" customFormat="1" ht="45" customHeight="1" x14ac:dyDescent="0.25">
      <c r="A33" s="197"/>
      <c r="B33" s="198">
        <v>22</v>
      </c>
      <c r="C33" s="199"/>
      <c r="D33" s="200"/>
      <c r="E33" s="201"/>
      <c r="F33" s="201"/>
      <c r="G33" s="202"/>
      <c r="H33" s="203"/>
      <c r="I33" s="203"/>
      <c r="J33" s="204"/>
      <c r="K33" s="205">
        <f t="shared" si="0"/>
        <v>0</v>
      </c>
      <c r="L33" s="205">
        <f t="shared" si="2"/>
        <v>0</v>
      </c>
      <c r="M33" s="205">
        <f t="shared" si="1"/>
        <v>0</v>
      </c>
      <c r="N33" s="205">
        <f t="shared" si="3"/>
        <v>0</v>
      </c>
      <c r="O33" s="206">
        <f t="shared" si="4"/>
        <v>0</v>
      </c>
      <c r="P33" s="207"/>
      <c r="Q33" s="208"/>
      <c r="R33" s="208"/>
      <c r="S33" s="208"/>
      <c r="T33" s="208"/>
      <c r="U33" s="208"/>
      <c r="V33" s="208"/>
      <c r="W33" s="208"/>
      <c r="X33" s="208"/>
      <c r="Y33" s="208"/>
    </row>
    <row r="34" spans="1:25" s="209" customFormat="1" ht="45" customHeight="1" x14ac:dyDescent="0.25">
      <c r="A34" s="197"/>
      <c r="B34" s="198">
        <v>23</v>
      </c>
      <c r="C34" s="199"/>
      <c r="D34" s="200"/>
      <c r="E34" s="201"/>
      <c r="F34" s="201"/>
      <c r="G34" s="202"/>
      <c r="H34" s="203"/>
      <c r="I34" s="203"/>
      <c r="J34" s="204"/>
      <c r="K34" s="205">
        <f t="shared" si="0"/>
        <v>0</v>
      </c>
      <c r="L34" s="205">
        <f t="shared" si="2"/>
        <v>0</v>
      </c>
      <c r="M34" s="205">
        <f t="shared" si="1"/>
        <v>0</v>
      </c>
      <c r="N34" s="205">
        <f t="shared" si="3"/>
        <v>0</v>
      </c>
      <c r="O34" s="206">
        <f t="shared" si="4"/>
        <v>0</v>
      </c>
      <c r="P34" s="207"/>
      <c r="Q34" s="208"/>
      <c r="R34" s="208"/>
      <c r="S34" s="208"/>
      <c r="T34" s="208"/>
      <c r="U34" s="208"/>
      <c r="V34" s="208"/>
      <c r="W34" s="208"/>
      <c r="X34" s="208"/>
      <c r="Y34" s="208"/>
    </row>
    <row r="35" spans="1:25" s="209" customFormat="1" ht="45" customHeight="1" x14ac:dyDescent="0.25">
      <c r="A35" s="197"/>
      <c r="B35" s="198">
        <v>24</v>
      </c>
      <c r="C35" s="199"/>
      <c r="D35" s="200"/>
      <c r="E35" s="201"/>
      <c r="F35" s="201"/>
      <c r="G35" s="202"/>
      <c r="H35" s="203"/>
      <c r="I35" s="203"/>
      <c r="J35" s="204"/>
      <c r="K35" s="205">
        <f t="shared" si="0"/>
        <v>0</v>
      </c>
      <c r="L35" s="205">
        <f t="shared" si="2"/>
        <v>0</v>
      </c>
      <c r="M35" s="205">
        <f t="shared" si="1"/>
        <v>0</v>
      </c>
      <c r="N35" s="205">
        <f t="shared" si="3"/>
        <v>0</v>
      </c>
      <c r="O35" s="206">
        <f t="shared" si="4"/>
        <v>0</v>
      </c>
      <c r="P35" s="207"/>
      <c r="Q35" s="208"/>
      <c r="R35" s="208"/>
      <c r="S35" s="208"/>
      <c r="T35" s="208"/>
      <c r="U35" s="208"/>
      <c r="V35" s="208"/>
      <c r="W35" s="208"/>
      <c r="X35" s="208"/>
      <c r="Y35" s="208"/>
    </row>
    <row r="36" spans="1:25" s="209" customFormat="1" ht="45" customHeight="1" x14ac:dyDescent="0.25">
      <c r="A36" s="197"/>
      <c r="B36" s="198">
        <v>25</v>
      </c>
      <c r="C36" s="199"/>
      <c r="D36" s="200"/>
      <c r="E36" s="201"/>
      <c r="F36" s="201"/>
      <c r="G36" s="202"/>
      <c r="H36" s="203"/>
      <c r="I36" s="203"/>
      <c r="J36" s="204"/>
      <c r="K36" s="205">
        <f t="shared" si="0"/>
        <v>0</v>
      </c>
      <c r="L36" s="205">
        <f t="shared" si="2"/>
        <v>0</v>
      </c>
      <c r="M36" s="205">
        <f t="shared" si="1"/>
        <v>0</v>
      </c>
      <c r="N36" s="205">
        <f t="shared" si="3"/>
        <v>0</v>
      </c>
      <c r="O36" s="206">
        <f t="shared" si="4"/>
        <v>0</v>
      </c>
      <c r="P36" s="207"/>
      <c r="Q36" s="208"/>
      <c r="R36" s="208"/>
      <c r="S36" s="208"/>
      <c r="T36" s="208"/>
      <c r="U36" s="208"/>
      <c r="V36" s="208"/>
      <c r="W36" s="208"/>
      <c r="X36" s="208"/>
      <c r="Y36" s="208"/>
    </row>
    <row r="37" spans="1:25" s="209" customFormat="1" ht="45" customHeight="1" x14ac:dyDescent="0.25">
      <c r="A37" s="197"/>
      <c r="B37" s="198">
        <v>26</v>
      </c>
      <c r="C37" s="199"/>
      <c r="D37" s="200"/>
      <c r="E37" s="201"/>
      <c r="F37" s="201"/>
      <c r="G37" s="202"/>
      <c r="H37" s="203"/>
      <c r="I37" s="203"/>
      <c r="J37" s="204"/>
      <c r="K37" s="205">
        <f t="shared" si="0"/>
        <v>0</v>
      </c>
      <c r="L37" s="205">
        <f t="shared" si="2"/>
        <v>0</v>
      </c>
      <c r="M37" s="205">
        <f t="shared" si="1"/>
        <v>0</v>
      </c>
      <c r="N37" s="205">
        <f t="shared" si="3"/>
        <v>0</v>
      </c>
      <c r="O37" s="206">
        <f t="shared" si="4"/>
        <v>0</v>
      </c>
      <c r="P37" s="207"/>
      <c r="Q37" s="208"/>
      <c r="R37" s="208"/>
      <c r="S37" s="208"/>
      <c r="T37" s="208"/>
      <c r="U37" s="208"/>
      <c r="V37" s="208"/>
      <c r="W37" s="208"/>
      <c r="X37" s="208"/>
      <c r="Y37" s="208"/>
    </row>
    <row r="38" spans="1:25" s="209" customFormat="1" ht="45" customHeight="1" x14ac:dyDescent="0.25">
      <c r="A38" s="197"/>
      <c r="B38" s="198">
        <v>27</v>
      </c>
      <c r="C38" s="199"/>
      <c r="D38" s="200"/>
      <c r="E38" s="201"/>
      <c r="F38" s="201"/>
      <c r="G38" s="202"/>
      <c r="H38" s="203"/>
      <c r="I38" s="203"/>
      <c r="J38" s="204"/>
      <c r="K38" s="205">
        <f t="shared" si="0"/>
        <v>0</v>
      </c>
      <c r="L38" s="205">
        <f t="shared" si="2"/>
        <v>0</v>
      </c>
      <c r="M38" s="205">
        <f t="shared" si="1"/>
        <v>0</v>
      </c>
      <c r="N38" s="205">
        <f t="shared" si="3"/>
        <v>0</v>
      </c>
      <c r="O38" s="206">
        <f t="shared" si="4"/>
        <v>0</v>
      </c>
      <c r="P38" s="207"/>
      <c r="Q38" s="208"/>
      <c r="R38" s="208"/>
      <c r="S38" s="208"/>
      <c r="T38" s="208"/>
      <c r="U38" s="208"/>
      <c r="V38" s="208"/>
      <c r="W38" s="208"/>
      <c r="X38" s="208"/>
      <c r="Y38" s="208"/>
    </row>
    <row r="39" spans="1:25" s="209" customFormat="1" ht="45" customHeight="1" x14ac:dyDescent="0.25">
      <c r="A39" s="197"/>
      <c r="B39" s="198">
        <v>28</v>
      </c>
      <c r="C39" s="199"/>
      <c r="D39" s="200"/>
      <c r="E39" s="201"/>
      <c r="F39" s="201"/>
      <c r="G39" s="202"/>
      <c r="H39" s="203"/>
      <c r="I39" s="203"/>
      <c r="J39" s="204"/>
      <c r="K39" s="205">
        <f t="shared" si="0"/>
        <v>0</v>
      </c>
      <c r="L39" s="205">
        <f t="shared" si="2"/>
        <v>0</v>
      </c>
      <c r="M39" s="205">
        <f t="shared" si="1"/>
        <v>0</v>
      </c>
      <c r="N39" s="205">
        <f t="shared" si="3"/>
        <v>0</v>
      </c>
      <c r="O39" s="206">
        <f t="shared" si="4"/>
        <v>0</v>
      </c>
      <c r="P39" s="207"/>
      <c r="Q39" s="208"/>
      <c r="R39" s="208"/>
      <c r="S39" s="208"/>
      <c r="T39" s="208"/>
      <c r="U39" s="208"/>
      <c r="V39" s="208"/>
      <c r="W39" s="208"/>
      <c r="X39" s="208"/>
      <c r="Y39" s="208"/>
    </row>
    <row r="40" spans="1:25" s="209" customFormat="1" ht="45" customHeight="1" x14ac:dyDescent="0.25">
      <c r="A40" s="197"/>
      <c r="B40" s="198">
        <v>29</v>
      </c>
      <c r="C40" s="199"/>
      <c r="D40" s="200"/>
      <c r="E40" s="201"/>
      <c r="F40" s="201"/>
      <c r="G40" s="202"/>
      <c r="H40" s="203"/>
      <c r="I40" s="203"/>
      <c r="J40" s="204"/>
      <c r="K40" s="205">
        <f t="shared" si="0"/>
        <v>0</v>
      </c>
      <c r="L40" s="205">
        <f t="shared" si="2"/>
        <v>0</v>
      </c>
      <c r="M40" s="205">
        <f t="shared" si="1"/>
        <v>0</v>
      </c>
      <c r="N40" s="205">
        <f t="shared" si="3"/>
        <v>0</v>
      </c>
      <c r="O40" s="206">
        <f t="shared" si="4"/>
        <v>0</v>
      </c>
      <c r="P40" s="207"/>
      <c r="Q40" s="208"/>
      <c r="R40" s="208"/>
      <c r="S40" s="208"/>
      <c r="T40" s="208"/>
      <c r="U40" s="208"/>
      <c r="V40" s="208"/>
      <c r="W40" s="208"/>
      <c r="X40" s="208"/>
      <c r="Y40" s="208"/>
    </row>
    <row r="41" spans="1:25" s="209" customFormat="1" ht="45" customHeight="1" x14ac:dyDescent="0.25">
      <c r="A41" s="197"/>
      <c r="B41" s="198">
        <v>30</v>
      </c>
      <c r="C41" s="199"/>
      <c r="D41" s="200"/>
      <c r="E41" s="201"/>
      <c r="F41" s="201"/>
      <c r="G41" s="202"/>
      <c r="H41" s="203"/>
      <c r="I41" s="203"/>
      <c r="J41" s="204"/>
      <c r="K41" s="205">
        <f t="shared" si="0"/>
        <v>0</v>
      </c>
      <c r="L41" s="205">
        <f t="shared" si="2"/>
        <v>0</v>
      </c>
      <c r="M41" s="205">
        <f t="shared" si="1"/>
        <v>0</v>
      </c>
      <c r="N41" s="205">
        <f t="shared" si="3"/>
        <v>0</v>
      </c>
      <c r="O41" s="206">
        <f t="shared" si="4"/>
        <v>0</v>
      </c>
      <c r="P41" s="207"/>
      <c r="Q41" s="208"/>
      <c r="R41" s="208"/>
      <c r="S41" s="208"/>
      <c r="T41" s="208"/>
      <c r="U41" s="208"/>
      <c r="V41" s="208"/>
      <c r="W41" s="208"/>
      <c r="X41" s="208"/>
      <c r="Y41" s="208"/>
    </row>
    <row r="42" spans="1:25" s="209" customFormat="1" ht="45" customHeight="1" x14ac:dyDescent="0.25">
      <c r="A42" s="197"/>
      <c r="B42" s="198">
        <v>31</v>
      </c>
      <c r="C42" s="199"/>
      <c r="D42" s="200"/>
      <c r="E42" s="201"/>
      <c r="F42" s="201"/>
      <c r="G42" s="202"/>
      <c r="H42" s="203"/>
      <c r="I42" s="203"/>
      <c r="J42" s="204"/>
      <c r="K42" s="205">
        <f t="shared" si="0"/>
        <v>0</v>
      </c>
      <c r="L42" s="205">
        <f t="shared" si="2"/>
        <v>0</v>
      </c>
      <c r="M42" s="205">
        <f t="shared" si="1"/>
        <v>0</v>
      </c>
      <c r="N42" s="205">
        <f t="shared" si="3"/>
        <v>0</v>
      </c>
      <c r="O42" s="206">
        <f t="shared" si="4"/>
        <v>0</v>
      </c>
      <c r="P42" s="207"/>
      <c r="Q42" s="208"/>
      <c r="R42" s="208"/>
      <c r="S42" s="208"/>
      <c r="T42" s="208"/>
      <c r="U42" s="208"/>
      <c r="V42" s="208"/>
      <c r="W42" s="208"/>
      <c r="X42" s="208"/>
      <c r="Y42" s="208"/>
    </row>
    <row r="43" spans="1:25" s="209" customFormat="1" ht="45" customHeight="1" x14ac:dyDescent="0.25">
      <c r="A43" s="197"/>
      <c r="B43" s="198">
        <v>32</v>
      </c>
      <c r="C43" s="199"/>
      <c r="D43" s="200"/>
      <c r="E43" s="201"/>
      <c r="F43" s="201"/>
      <c r="G43" s="202"/>
      <c r="H43" s="203"/>
      <c r="I43" s="203"/>
      <c r="J43" s="204"/>
      <c r="K43" s="205">
        <f t="shared" si="0"/>
        <v>0</v>
      </c>
      <c r="L43" s="205">
        <f t="shared" si="2"/>
        <v>0</v>
      </c>
      <c r="M43" s="205">
        <f t="shared" si="1"/>
        <v>0</v>
      </c>
      <c r="N43" s="205">
        <f t="shared" si="3"/>
        <v>0</v>
      </c>
      <c r="O43" s="206">
        <f t="shared" si="4"/>
        <v>0</v>
      </c>
      <c r="P43" s="207"/>
      <c r="Q43" s="208"/>
      <c r="R43" s="208"/>
      <c r="S43" s="208"/>
      <c r="T43" s="208"/>
      <c r="U43" s="208"/>
      <c r="V43" s="208"/>
      <c r="W43" s="208"/>
      <c r="X43" s="208"/>
      <c r="Y43" s="208"/>
    </row>
    <row r="44" spans="1:25" s="209" customFormat="1" ht="45" customHeight="1" x14ac:dyDescent="0.25">
      <c r="A44" s="197"/>
      <c r="B44" s="198">
        <v>33</v>
      </c>
      <c r="C44" s="199"/>
      <c r="D44" s="200"/>
      <c r="E44" s="201"/>
      <c r="F44" s="201"/>
      <c r="G44" s="202"/>
      <c r="H44" s="203"/>
      <c r="I44" s="203"/>
      <c r="J44" s="204"/>
      <c r="K44" s="205">
        <f t="shared" ref="K44:K75" si="5">IF(H44&gt;0,J44*0.5,0)</f>
        <v>0</v>
      </c>
      <c r="L44" s="205">
        <f t="shared" si="2"/>
        <v>0</v>
      </c>
      <c r="M44" s="205">
        <f t="shared" ref="M44:M75" si="6">H44*J44*0.5</f>
        <v>0</v>
      </c>
      <c r="N44" s="205">
        <f t="shared" si="3"/>
        <v>0</v>
      </c>
      <c r="O44" s="206">
        <f t="shared" si="4"/>
        <v>0</v>
      </c>
      <c r="P44" s="207"/>
      <c r="Q44" s="208"/>
      <c r="R44" s="208"/>
      <c r="S44" s="208"/>
      <c r="T44" s="208"/>
      <c r="U44" s="208"/>
      <c r="V44" s="208"/>
      <c r="W44" s="208"/>
      <c r="X44" s="208"/>
      <c r="Y44" s="208"/>
    </row>
    <row r="45" spans="1:25" s="209" customFormat="1" ht="45" customHeight="1" x14ac:dyDescent="0.25">
      <c r="A45" s="197"/>
      <c r="B45" s="198">
        <v>34</v>
      </c>
      <c r="C45" s="199"/>
      <c r="D45" s="200"/>
      <c r="E45" s="201"/>
      <c r="F45" s="201"/>
      <c r="G45" s="202"/>
      <c r="H45" s="203"/>
      <c r="I45" s="203"/>
      <c r="J45" s="204"/>
      <c r="K45" s="205">
        <f t="shared" si="5"/>
        <v>0</v>
      </c>
      <c r="L45" s="205">
        <f t="shared" si="2"/>
        <v>0</v>
      </c>
      <c r="M45" s="205">
        <f t="shared" si="6"/>
        <v>0</v>
      </c>
      <c r="N45" s="205">
        <f t="shared" si="3"/>
        <v>0</v>
      </c>
      <c r="O45" s="206">
        <f t="shared" si="4"/>
        <v>0</v>
      </c>
      <c r="P45" s="207"/>
      <c r="Q45" s="208"/>
      <c r="R45" s="208"/>
      <c r="S45" s="208"/>
      <c r="T45" s="208"/>
      <c r="U45" s="208"/>
      <c r="V45" s="208"/>
      <c r="W45" s="208"/>
      <c r="X45" s="208"/>
      <c r="Y45" s="208"/>
    </row>
    <row r="46" spans="1:25" s="209" customFormat="1" ht="45" customHeight="1" x14ac:dyDescent="0.25">
      <c r="A46" s="197"/>
      <c r="B46" s="198">
        <v>35</v>
      </c>
      <c r="C46" s="199"/>
      <c r="D46" s="200"/>
      <c r="E46" s="201"/>
      <c r="F46" s="201"/>
      <c r="G46" s="202"/>
      <c r="H46" s="203"/>
      <c r="I46" s="203"/>
      <c r="J46" s="204"/>
      <c r="K46" s="205">
        <f t="shared" si="5"/>
        <v>0</v>
      </c>
      <c r="L46" s="205">
        <f t="shared" si="2"/>
        <v>0</v>
      </c>
      <c r="M46" s="205">
        <f t="shared" si="6"/>
        <v>0</v>
      </c>
      <c r="N46" s="205">
        <f t="shared" si="3"/>
        <v>0</v>
      </c>
      <c r="O46" s="206">
        <f t="shared" si="4"/>
        <v>0</v>
      </c>
      <c r="P46" s="207"/>
      <c r="Q46" s="208"/>
      <c r="R46" s="208"/>
      <c r="S46" s="208"/>
      <c r="T46" s="208"/>
      <c r="U46" s="208"/>
      <c r="V46" s="208"/>
      <c r="W46" s="208"/>
      <c r="X46" s="208"/>
      <c r="Y46" s="208"/>
    </row>
    <row r="47" spans="1:25" s="209" customFormat="1" ht="45" customHeight="1" x14ac:dyDescent="0.25">
      <c r="A47" s="197"/>
      <c r="B47" s="198">
        <v>36</v>
      </c>
      <c r="C47" s="199"/>
      <c r="D47" s="200"/>
      <c r="E47" s="201"/>
      <c r="F47" s="201"/>
      <c r="G47" s="202"/>
      <c r="H47" s="203"/>
      <c r="I47" s="203"/>
      <c r="J47" s="204"/>
      <c r="K47" s="205">
        <f t="shared" si="5"/>
        <v>0</v>
      </c>
      <c r="L47" s="205">
        <f t="shared" si="2"/>
        <v>0</v>
      </c>
      <c r="M47" s="205">
        <f t="shared" si="6"/>
        <v>0</v>
      </c>
      <c r="N47" s="205">
        <f t="shared" si="3"/>
        <v>0</v>
      </c>
      <c r="O47" s="206">
        <f t="shared" si="4"/>
        <v>0</v>
      </c>
      <c r="P47" s="207"/>
      <c r="Q47" s="208"/>
      <c r="R47" s="208"/>
      <c r="S47" s="208"/>
      <c r="T47" s="208"/>
      <c r="U47" s="208"/>
      <c r="V47" s="208"/>
      <c r="W47" s="208"/>
      <c r="X47" s="208"/>
      <c r="Y47" s="208"/>
    </row>
    <row r="48" spans="1:25" s="209" customFormat="1" ht="45" customHeight="1" x14ac:dyDescent="0.25">
      <c r="A48" s="197"/>
      <c r="B48" s="198">
        <v>37</v>
      </c>
      <c r="C48" s="199"/>
      <c r="D48" s="200"/>
      <c r="E48" s="201"/>
      <c r="F48" s="201"/>
      <c r="G48" s="202"/>
      <c r="H48" s="203"/>
      <c r="I48" s="203"/>
      <c r="J48" s="204"/>
      <c r="K48" s="205">
        <f t="shared" si="5"/>
        <v>0</v>
      </c>
      <c r="L48" s="205">
        <f t="shared" si="2"/>
        <v>0</v>
      </c>
      <c r="M48" s="205">
        <f t="shared" si="6"/>
        <v>0</v>
      </c>
      <c r="N48" s="205">
        <f t="shared" si="3"/>
        <v>0</v>
      </c>
      <c r="O48" s="206">
        <f t="shared" si="4"/>
        <v>0</v>
      </c>
      <c r="P48" s="207"/>
      <c r="Q48" s="208"/>
      <c r="R48" s="208"/>
      <c r="S48" s="208"/>
      <c r="T48" s="208"/>
      <c r="U48" s="208"/>
      <c r="V48" s="208"/>
      <c r="W48" s="208"/>
      <c r="X48" s="208"/>
      <c r="Y48" s="208"/>
    </row>
    <row r="49" spans="1:25" s="209" customFormat="1" ht="45" customHeight="1" x14ac:dyDescent="0.25">
      <c r="A49" s="197"/>
      <c r="B49" s="198">
        <v>38</v>
      </c>
      <c r="C49" s="199"/>
      <c r="D49" s="200"/>
      <c r="E49" s="201"/>
      <c r="F49" s="201"/>
      <c r="G49" s="202"/>
      <c r="H49" s="203"/>
      <c r="I49" s="203"/>
      <c r="J49" s="204"/>
      <c r="K49" s="205">
        <f t="shared" si="5"/>
        <v>0</v>
      </c>
      <c r="L49" s="205">
        <f t="shared" si="2"/>
        <v>0</v>
      </c>
      <c r="M49" s="205">
        <f t="shared" si="6"/>
        <v>0</v>
      </c>
      <c r="N49" s="205">
        <f t="shared" si="3"/>
        <v>0</v>
      </c>
      <c r="O49" s="206">
        <f t="shared" si="4"/>
        <v>0</v>
      </c>
      <c r="P49" s="207"/>
      <c r="Q49" s="208"/>
      <c r="R49" s="208"/>
      <c r="S49" s="208"/>
      <c r="T49" s="208"/>
      <c r="U49" s="208"/>
      <c r="V49" s="208"/>
      <c r="W49" s="208"/>
      <c r="X49" s="208"/>
      <c r="Y49" s="208"/>
    </row>
    <row r="50" spans="1:25" s="209" customFormat="1" ht="45" customHeight="1" x14ac:dyDescent="0.25">
      <c r="A50" s="197"/>
      <c r="B50" s="198">
        <v>39</v>
      </c>
      <c r="C50" s="199"/>
      <c r="D50" s="200"/>
      <c r="E50" s="201"/>
      <c r="F50" s="201"/>
      <c r="G50" s="202"/>
      <c r="H50" s="203"/>
      <c r="I50" s="203"/>
      <c r="J50" s="204"/>
      <c r="K50" s="205">
        <f t="shared" si="5"/>
        <v>0</v>
      </c>
      <c r="L50" s="205">
        <f t="shared" si="2"/>
        <v>0</v>
      </c>
      <c r="M50" s="205">
        <f t="shared" si="6"/>
        <v>0</v>
      </c>
      <c r="N50" s="205">
        <f t="shared" si="3"/>
        <v>0</v>
      </c>
      <c r="O50" s="206">
        <f t="shared" si="4"/>
        <v>0</v>
      </c>
      <c r="P50" s="207"/>
      <c r="Q50" s="208"/>
      <c r="R50" s="208"/>
      <c r="S50" s="208"/>
      <c r="T50" s="208"/>
      <c r="U50" s="208"/>
      <c r="V50" s="208"/>
      <c r="W50" s="208"/>
      <c r="X50" s="208"/>
      <c r="Y50" s="208"/>
    </row>
    <row r="51" spans="1:25" s="209" customFormat="1" ht="45" customHeight="1" x14ac:dyDescent="0.25">
      <c r="A51" s="197"/>
      <c r="B51" s="198">
        <v>40</v>
      </c>
      <c r="C51" s="199"/>
      <c r="D51" s="200"/>
      <c r="E51" s="201"/>
      <c r="F51" s="201"/>
      <c r="G51" s="202"/>
      <c r="H51" s="203"/>
      <c r="I51" s="203"/>
      <c r="J51" s="204"/>
      <c r="K51" s="205">
        <f t="shared" si="5"/>
        <v>0</v>
      </c>
      <c r="L51" s="205">
        <f t="shared" si="2"/>
        <v>0</v>
      </c>
      <c r="M51" s="205">
        <f t="shared" si="6"/>
        <v>0</v>
      </c>
      <c r="N51" s="205">
        <f t="shared" si="3"/>
        <v>0</v>
      </c>
      <c r="O51" s="206">
        <f t="shared" si="4"/>
        <v>0</v>
      </c>
      <c r="P51" s="207"/>
      <c r="Q51" s="208"/>
      <c r="R51" s="208"/>
      <c r="S51" s="208"/>
      <c r="T51" s="208"/>
      <c r="U51" s="208"/>
      <c r="V51" s="208"/>
      <c r="W51" s="208"/>
      <c r="X51" s="208"/>
      <c r="Y51" s="208"/>
    </row>
    <row r="52" spans="1:25" s="209" customFormat="1" ht="45" customHeight="1" x14ac:dyDescent="0.25">
      <c r="A52" s="197"/>
      <c r="B52" s="198">
        <v>41</v>
      </c>
      <c r="C52" s="199"/>
      <c r="D52" s="200"/>
      <c r="E52" s="201"/>
      <c r="F52" s="201"/>
      <c r="G52" s="202"/>
      <c r="H52" s="203"/>
      <c r="I52" s="203"/>
      <c r="J52" s="204"/>
      <c r="K52" s="205">
        <f t="shared" si="5"/>
        <v>0</v>
      </c>
      <c r="L52" s="205">
        <f t="shared" si="2"/>
        <v>0</v>
      </c>
      <c r="M52" s="205">
        <f t="shared" si="6"/>
        <v>0</v>
      </c>
      <c r="N52" s="205">
        <f t="shared" si="3"/>
        <v>0</v>
      </c>
      <c r="O52" s="206">
        <f t="shared" si="4"/>
        <v>0</v>
      </c>
      <c r="P52" s="207"/>
      <c r="Q52" s="208"/>
      <c r="R52" s="208"/>
      <c r="S52" s="208"/>
      <c r="T52" s="208"/>
      <c r="U52" s="208"/>
      <c r="V52" s="208"/>
      <c r="W52" s="208"/>
      <c r="X52" s="208"/>
      <c r="Y52" s="208"/>
    </row>
    <row r="53" spans="1:25" s="209" customFormat="1" ht="45" customHeight="1" x14ac:dyDescent="0.25">
      <c r="A53" s="197"/>
      <c r="B53" s="198">
        <v>42</v>
      </c>
      <c r="C53" s="199"/>
      <c r="D53" s="200"/>
      <c r="E53" s="201"/>
      <c r="F53" s="201"/>
      <c r="G53" s="202"/>
      <c r="H53" s="203"/>
      <c r="I53" s="203"/>
      <c r="J53" s="204"/>
      <c r="K53" s="205">
        <f t="shared" si="5"/>
        <v>0</v>
      </c>
      <c r="L53" s="205">
        <f t="shared" si="2"/>
        <v>0</v>
      </c>
      <c r="M53" s="205">
        <f t="shared" si="6"/>
        <v>0</v>
      </c>
      <c r="N53" s="205">
        <f t="shared" si="3"/>
        <v>0</v>
      </c>
      <c r="O53" s="206">
        <f t="shared" si="4"/>
        <v>0</v>
      </c>
      <c r="P53" s="207"/>
      <c r="Q53" s="208"/>
      <c r="R53" s="208"/>
      <c r="S53" s="208"/>
      <c r="T53" s="208"/>
      <c r="U53" s="208"/>
      <c r="V53" s="208"/>
      <c r="W53" s="208"/>
      <c r="X53" s="208"/>
      <c r="Y53" s="208"/>
    </row>
    <row r="54" spans="1:25" s="209" customFormat="1" ht="45" customHeight="1" x14ac:dyDescent="0.25">
      <c r="A54" s="197"/>
      <c r="B54" s="198">
        <v>43</v>
      </c>
      <c r="C54" s="199"/>
      <c r="D54" s="200"/>
      <c r="E54" s="201"/>
      <c r="F54" s="201"/>
      <c r="G54" s="202"/>
      <c r="H54" s="203"/>
      <c r="I54" s="203"/>
      <c r="J54" s="204"/>
      <c r="K54" s="205">
        <f t="shared" si="5"/>
        <v>0</v>
      </c>
      <c r="L54" s="205">
        <f t="shared" si="2"/>
        <v>0</v>
      </c>
      <c r="M54" s="205">
        <f t="shared" si="6"/>
        <v>0</v>
      </c>
      <c r="N54" s="205">
        <f t="shared" si="3"/>
        <v>0</v>
      </c>
      <c r="O54" s="206">
        <f t="shared" si="4"/>
        <v>0</v>
      </c>
      <c r="P54" s="207"/>
      <c r="Q54" s="208"/>
      <c r="R54" s="208"/>
      <c r="S54" s="208"/>
      <c r="T54" s="208"/>
      <c r="U54" s="208"/>
      <c r="V54" s="208"/>
      <c r="W54" s="208"/>
      <c r="X54" s="208"/>
      <c r="Y54" s="208"/>
    </row>
    <row r="55" spans="1:25" s="209" customFormat="1" ht="45" customHeight="1" x14ac:dyDescent="0.25">
      <c r="A55" s="197"/>
      <c r="B55" s="198">
        <v>44</v>
      </c>
      <c r="C55" s="199"/>
      <c r="D55" s="200"/>
      <c r="E55" s="201"/>
      <c r="F55" s="201"/>
      <c r="G55" s="202"/>
      <c r="H55" s="203"/>
      <c r="I55" s="203"/>
      <c r="J55" s="204"/>
      <c r="K55" s="205">
        <f t="shared" si="5"/>
        <v>0</v>
      </c>
      <c r="L55" s="205">
        <f t="shared" si="2"/>
        <v>0</v>
      </c>
      <c r="M55" s="205">
        <f t="shared" si="6"/>
        <v>0</v>
      </c>
      <c r="N55" s="205">
        <f t="shared" si="3"/>
        <v>0</v>
      </c>
      <c r="O55" s="206">
        <f t="shared" si="4"/>
        <v>0</v>
      </c>
      <c r="P55" s="207"/>
      <c r="Q55" s="208"/>
      <c r="R55" s="208"/>
      <c r="S55" s="208"/>
      <c r="T55" s="208"/>
      <c r="U55" s="208"/>
      <c r="V55" s="208"/>
      <c r="W55" s="208"/>
      <c r="X55" s="208"/>
      <c r="Y55" s="208"/>
    </row>
    <row r="56" spans="1:25" s="209" customFormat="1" ht="45" customHeight="1" x14ac:dyDescent="0.25">
      <c r="A56" s="197"/>
      <c r="B56" s="198">
        <v>45</v>
      </c>
      <c r="C56" s="199"/>
      <c r="D56" s="200"/>
      <c r="E56" s="201"/>
      <c r="F56" s="201"/>
      <c r="G56" s="202"/>
      <c r="H56" s="203"/>
      <c r="I56" s="203"/>
      <c r="J56" s="204"/>
      <c r="K56" s="205">
        <f t="shared" si="5"/>
        <v>0</v>
      </c>
      <c r="L56" s="205">
        <f t="shared" si="2"/>
        <v>0</v>
      </c>
      <c r="M56" s="205">
        <f t="shared" si="6"/>
        <v>0</v>
      </c>
      <c r="N56" s="205">
        <f t="shared" si="3"/>
        <v>0</v>
      </c>
      <c r="O56" s="206">
        <f t="shared" si="4"/>
        <v>0</v>
      </c>
      <c r="P56" s="207"/>
      <c r="Q56" s="208"/>
      <c r="R56" s="208"/>
      <c r="S56" s="208"/>
      <c r="T56" s="208"/>
      <c r="U56" s="208"/>
      <c r="V56" s="208"/>
      <c r="W56" s="208"/>
      <c r="X56" s="208"/>
      <c r="Y56" s="208"/>
    </row>
    <row r="57" spans="1:25" s="209" customFormat="1" ht="45" customHeight="1" x14ac:dyDescent="0.25">
      <c r="A57" s="197"/>
      <c r="B57" s="198">
        <v>46</v>
      </c>
      <c r="C57" s="199"/>
      <c r="D57" s="200"/>
      <c r="E57" s="201"/>
      <c r="F57" s="201"/>
      <c r="G57" s="202"/>
      <c r="H57" s="203"/>
      <c r="I57" s="203"/>
      <c r="J57" s="204"/>
      <c r="K57" s="205">
        <f t="shared" si="5"/>
        <v>0</v>
      </c>
      <c r="L57" s="205">
        <f t="shared" si="2"/>
        <v>0</v>
      </c>
      <c r="M57" s="205">
        <f t="shared" si="6"/>
        <v>0</v>
      </c>
      <c r="N57" s="205">
        <f t="shared" si="3"/>
        <v>0</v>
      </c>
      <c r="O57" s="206">
        <f t="shared" si="4"/>
        <v>0</v>
      </c>
      <c r="P57" s="207"/>
      <c r="Q57" s="208"/>
      <c r="R57" s="208"/>
      <c r="S57" s="208"/>
      <c r="T57" s="208"/>
      <c r="U57" s="208"/>
      <c r="V57" s="208"/>
      <c r="W57" s="208"/>
      <c r="X57" s="208"/>
      <c r="Y57" s="208"/>
    </row>
    <row r="58" spans="1:25" s="209" customFormat="1" ht="45" customHeight="1" x14ac:dyDescent="0.25">
      <c r="A58" s="197"/>
      <c r="B58" s="198">
        <v>47</v>
      </c>
      <c r="C58" s="199"/>
      <c r="D58" s="200"/>
      <c r="E58" s="201"/>
      <c r="F58" s="201"/>
      <c r="G58" s="202"/>
      <c r="H58" s="203"/>
      <c r="I58" s="203"/>
      <c r="J58" s="204"/>
      <c r="K58" s="205">
        <f t="shared" si="5"/>
        <v>0</v>
      </c>
      <c r="L58" s="205">
        <f t="shared" si="2"/>
        <v>0</v>
      </c>
      <c r="M58" s="205">
        <f t="shared" si="6"/>
        <v>0</v>
      </c>
      <c r="N58" s="205">
        <f t="shared" si="3"/>
        <v>0</v>
      </c>
      <c r="O58" s="206">
        <f t="shared" si="4"/>
        <v>0</v>
      </c>
      <c r="P58" s="207"/>
      <c r="Q58" s="208"/>
      <c r="R58" s="208"/>
      <c r="S58" s="208"/>
      <c r="T58" s="208"/>
      <c r="U58" s="208"/>
      <c r="V58" s="208"/>
      <c r="W58" s="208"/>
      <c r="X58" s="208"/>
      <c r="Y58" s="208"/>
    </row>
    <row r="59" spans="1:25" s="209" customFormat="1" ht="45" customHeight="1" x14ac:dyDescent="0.25">
      <c r="A59" s="197"/>
      <c r="B59" s="198">
        <v>48</v>
      </c>
      <c r="C59" s="199"/>
      <c r="D59" s="200"/>
      <c r="E59" s="201"/>
      <c r="F59" s="201"/>
      <c r="G59" s="202"/>
      <c r="H59" s="203"/>
      <c r="I59" s="203"/>
      <c r="J59" s="204"/>
      <c r="K59" s="205">
        <f t="shared" si="5"/>
        <v>0</v>
      </c>
      <c r="L59" s="205">
        <f t="shared" si="2"/>
        <v>0</v>
      </c>
      <c r="M59" s="205">
        <f t="shared" si="6"/>
        <v>0</v>
      </c>
      <c r="N59" s="205">
        <f t="shared" si="3"/>
        <v>0</v>
      </c>
      <c r="O59" s="206">
        <f t="shared" si="4"/>
        <v>0</v>
      </c>
      <c r="P59" s="207"/>
      <c r="Q59" s="208"/>
      <c r="R59" s="208"/>
      <c r="S59" s="208"/>
      <c r="T59" s="208"/>
      <c r="U59" s="208"/>
      <c r="V59" s="208"/>
      <c r="W59" s="208"/>
      <c r="X59" s="208"/>
      <c r="Y59" s="208"/>
    </row>
    <row r="60" spans="1:25" s="209" customFormat="1" ht="45" customHeight="1" x14ac:dyDescent="0.25">
      <c r="A60" s="197"/>
      <c r="B60" s="198">
        <v>49</v>
      </c>
      <c r="C60" s="199"/>
      <c r="D60" s="200"/>
      <c r="E60" s="201"/>
      <c r="F60" s="201"/>
      <c r="G60" s="202"/>
      <c r="H60" s="203"/>
      <c r="I60" s="203"/>
      <c r="J60" s="204"/>
      <c r="K60" s="205">
        <f t="shared" si="5"/>
        <v>0</v>
      </c>
      <c r="L60" s="205">
        <f t="shared" si="2"/>
        <v>0</v>
      </c>
      <c r="M60" s="205">
        <f t="shared" si="6"/>
        <v>0</v>
      </c>
      <c r="N60" s="205">
        <f t="shared" si="3"/>
        <v>0</v>
      </c>
      <c r="O60" s="206">
        <f t="shared" si="4"/>
        <v>0</v>
      </c>
      <c r="P60" s="207"/>
      <c r="Q60" s="208"/>
      <c r="R60" s="208"/>
      <c r="S60" s="208"/>
      <c r="T60" s="208"/>
      <c r="U60" s="208"/>
      <c r="V60" s="208"/>
      <c r="W60" s="208"/>
      <c r="X60" s="208"/>
      <c r="Y60" s="208"/>
    </row>
    <row r="61" spans="1:25" s="209" customFormat="1" ht="45" customHeight="1" x14ac:dyDescent="0.25">
      <c r="A61" s="197"/>
      <c r="B61" s="198">
        <v>50</v>
      </c>
      <c r="C61" s="199"/>
      <c r="D61" s="200"/>
      <c r="E61" s="201"/>
      <c r="F61" s="201"/>
      <c r="G61" s="202"/>
      <c r="H61" s="203"/>
      <c r="I61" s="203"/>
      <c r="J61" s="204"/>
      <c r="K61" s="205">
        <f t="shared" si="5"/>
        <v>0</v>
      </c>
      <c r="L61" s="205">
        <f t="shared" si="2"/>
        <v>0</v>
      </c>
      <c r="M61" s="205">
        <f t="shared" si="6"/>
        <v>0</v>
      </c>
      <c r="N61" s="205">
        <f t="shared" si="3"/>
        <v>0</v>
      </c>
      <c r="O61" s="206">
        <f t="shared" si="4"/>
        <v>0</v>
      </c>
      <c r="P61" s="207"/>
      <c r="Q61" s="208"/>
      <c r="R61" s="208"/>
      <c r="S61" s="208"/>
      <c r="T61" s="208"/>
      <c r="U61" s="208"/>
      <c r="V61" s="208"/>
      <c r="W61" s="208"/>
      <c r="X61" s="208"/>
      <c r="Y61" s="208"/>
    </row>
    <row r="62" spans="1:25" s="209" customFormat="1" ht="45" customHeight="1" x14ac:dyDescent="0.25">
      <c r="A62" s="197"/>
      <c r="B62" s="198">
        <v>51</v>
      </c>
      <c r="C62" s="199"/>
      <c r="D62" s="200"/>
      <c r="E62" s="201"/>
      <c r="F62" s="201"/>
      <c r="G62" s="202"/>
      <c r="H62" s="203"/>
      <c r="I62" s="203"/>
      <c r="J62" s="204"/>
      <c r="K62" s="205">
        <f t="shared" si="5"/>
        <v>0</v>
      </c>
      <c r="L62" s="205">
        <f t="shared" si="2"/>
        <v>0</v>
      </c>
      <c r="M62" s="205">
        <f t="shared" si="6"/>
        <v>0</v>
      </c>
      <c r="N62" s="205">
        <f t="shared" si="3"/>
        <v>0</v>
      </c>
      <c r="O62" s="206">
        <f t="shared" si="4"/>
        <v>0</v>
      </c>
      <c r="P62" s="207"/>
      <c r="Q62" s="208"/>
      <c r="R62" s="208"/>
      <c r="S62" s="208"/>
      <c r="T62" s="208"/>
      <c r="U62" s="208"/>
      <c r="V62" s="208"/>
      <c r="W62" s="208"/>
      <c r="X62" s="208"/>
      <c r="Y62" s="208"/>
    </row>
    <row r="63" spans="1:25" s="209" customFormat="1" ht="45" customHeight="1" x14ac:dyDescent="0.25">
      <c r="A63" s="197"/>
      <c r="B63" s="198">
        <v>52</v>
      </c>
      <c r="C63" s="199"/>
      <c r="D63" s="200"/>
      <c r="E63" s="201"/>
      <c r="F63" s="201"/>
      <c r="G63" s="202"/>
      <c r="H63" s="203"/>
      <c r="I63" s="203"/>
      <c r="J63" s="204"/>
      <c r="K63" s="205">
        <f t="shared" si="5"/>
        <v>0</v>
      </c>
      <c r="L63" s="205">
        <f t="shared" si="2"/>
        <v>0</v>
      </c>
      <c r="M63" s="205">
        <f t="shared" si="6"/>
        <v>0</v>
      </c>
      <c r="N63" s="205">
        <f t="shared" si="3"/>
        <v>0</v>
      </c>
      <c r="O63" s="206">
        <f t="shared" si="4"/>
        <v>0</v>
      </c>
      <c r="P63" s="207"/>
      <c r="Q63" s="208"/>
      <c r="R63" s="208"/>
      <c r="S63" s="208"/>
      <c r="T63" s="208"/>
      <c r="U63" s="208"/>
      <c r="V63" s="208"/>
      <c r="W63" s="208"/>
      <c r="X63" s="208"/>
      <c r="Y63" s="208"/>
    </row>
    <row r="64" spans="1:25" s="209" customFormat="1" ht="45" customHeight="1" x14ac:dyDescent="0.25">
      <c r="A64" s="197"/>
      <c r="B64" s="198">
        <v>53</v>
      </c>
      <c r="C64" s="199"/>
      <c r="D64" s="200"/>
      <c r="E64" s="201"/>
      <c r="F64" s="201"/>
      <c r="G64" s="202"/>
      <c r="H64" s="203"/>
      <c r="I64" s="203"/>
      <c r="J64" s="204"/>
      <c r="K64" s="205">
        <f t="shared" si="5"/>
        <v>0</v>
      </c>
      <c r="L64" s="205">
        <f t="shared" si="2"/>
        <v>0</v>
      </c>
      <c r="M64" s="205">
        <f t="shared" si="6"/>
        <v>0</v>
      </c>
      <c r="N64" s="205">
        <f t="shared" si="3"/>
        <v>0</v>
      </c>
      <c r="O64" s="206">
        <f t="shared" si="4"/>
        <v>0</v>
      </c>
      <c r="P64" s="207"/>
      <c r="Q64" s="208"/>
      <c r="R64" s="208"/>
      <c r="S64" s="208"/>
      <c r="T64" s="208"/>
      <c r="U64" s="208"/>
      <c r="V64" s="208"/>
      <c r="W64" s="208"/>
      <c r="X64" s="208"/>
      <c r="Y64" s="208"/>
    </row>
    <row r="65" spans="1:25" s="209" customFormat="1" ht="45" customHeight="1" x14ac:dyDescent="0.25">
      <c r="A65" s="197"/>
      <c r="B65" s="198">
        <v>54</v>
      </c>
      <c r="C65" s="199"/>
      <c r="D65" s="200"/>
      <c r="E65" s="201"/>
      <c r="F65" s="201"/>
      <c r="G65" s="202"/>
      <c r="H65" s="203"/>
      <c r="I65" s="203"/>
      <c r="J65" s="204"/>
      <c r="K65" s="205">
        <f t="shared" si="5"/>
        <v>0</v>
      </c>
      <c r="L65" s="205">
        <f t="shared" si="2"/>
        <v>0</v>
      </c>
      <c r="M65" s="205">
        <f t="shared" si="6"/>
        <v>0</v>
      </c>
      <c r="N65" s="205">
        <f t="shared" si="3"/>
        <v>0</v>
      </c>
      <c r="O65" s="206">
        <f t="shared" si="4"/>
        <v>0</v>
      </c>
      <c r="P65" s="207"/>
      <c r="Q65" s="208"/>
      <c r="R65" s="208"/>
      <c r="S65" s="208"/>
      <c r="T65" s="208"/>
      <c r="U65" s="208"/>
      <c r="V65" s="208"/>
      <c r="W65" s="208"/>
      <c r="X65" s="208"/>
      <c r="Y65" s="208"/>
    </row>
    <row r="66" spans="1:25" s="209" customFormat="1" ht="45" customHeight="1" x14ac:dyDescent="0.25">
      <c r="A66" s="197"/>
      <c r="B66" s="198">
        <v>55</v>
      </c>
      <c r="C66" s="199"/>
      <c r="D66" s="200"/>
      <c r="E66" s="201"/>
      <c r="F66" s="201"/>
      <c r="G66" s="202"/>
      <c r="H66" s="203"/>
      <c r="I66" s="203"/>
      <c r="J66" s="204"/>
      <c r="K66" s="205">
        <f t="shared" si="5"/>
        <v>0</v>
      </c>
      <c r="L66" s="205">
        <f t="shared" si="2"/>
        <v>0</v>
      </c>
      <c r="M66" s="205">
        <f t="shared" si="6"/>
        <v>0</v>
      </c>
      <c r="N66" s="205">
        <f t="shared" si="3"/>
        <v>0</v>
      </c>
      <c r="O66" s="206">
        <f t="shared" si="4"/>
        <v>0</v>
      </c>
      <c r="P66" s="207"/>
      <c r="Q66" s="208"/>
      <c r="R66" s="208"/>
      <c r="S66" s="208"/>
      <c r="T66" s="208"/>
      <c r="U66" s="208"/>
      <c r="V66" s="208"/>
      <c r="W66" s="208"/>
      <c r="X66" s="208"/>
      <c r="Y66" s="208"/>
    </row>
    <row r="67" spans="1:25" s="209" customFormat="1" ht="45" customHeight="1" x14ac:dyDescent="0.25">
      <c r="A67" s="197"/>
      <c r="B67" s="198">
        <v>56</v>
      </c>
      <c r="C67" s="199"/>
      <c r="D67" s="200"/>
      <c r="E67" s="201"/>
      <c r="F67" s="201"/>
      <c r="G67" s="202"/>
      <c r="H67" s="203"/>
      <c r="I67" s="203"/>
      <c r="J67" s="204"/>
      <c r="K67" s="205">
        <f t="shared" si="5"/>
        <v>0</v>
      </c>
      <c r="L67" s="205">
        <f t="shared" si="2"/>
        <v>0</v>
      </c>
      <c r="M67" s="205">
        <f t="shared" si="6"/>
        <v>0</v>
      </c>
      <c r="N67" s="205">
        <f t="shared" si="3"/>
        <v>0</v>
      </c>
      <c r="O67" s="206">
        <f t="shared" si="4"/>
        <v>0</v>
      </c>
      <c r="P67" s="207"/>
      <c r="Q67" s="208"/>
      <c r="R67" s="208"/>
      <c r="S67" s="208"/>
      <c r="T67" s="208"/>
      <c r="U67" s="208"/>
      <c r="V67" s="208"/>
      <c r="W67" s="208"/>
      <c r="X67" s="208"/>
      <c r="Y67" s="208"/>
    </row>
    <row r="68" spans="1:25" s="209" customFormat="1" ht="45" customHeight="1" x14ac:dyDescent="0.25">
      <c r="A68" s="197"/>
      <c r="B68" s="198">
        <v>57</v>
      </c>
      <c r="C68" s="199"/>
      <c r="D68" s="200"/>
      <c r="E68" s="201"/>
      <c r="F68" s="201"/>
      <c r="G68" s="202"/>
      <c r="H68" s="203"/>
      <c r="I68" s="203"/>
      <c r="J68" s="204"/>
      <c r="K68" s="205">
        <f t="shared" si="5"/>
        <v>0</v>
      </c>
      <c r="L68" s="205">
        <f t="shared" si="2"/>
        <v>0</v>
      </c>
      <c r="M68" s="205">
        <f t="shared" si="6"/>
        <v>0</v>
      </c>
      <c r="N68" s="205">
        <f t="shared" si="3"/>
        <v>0</v>
      </c>
      <c r="O68" s="206">
        <f t="shared" si="4"/>
        <v>0</v>
      </c>
      <c r="P68" s="207"/>
      <c r="Q68" s="208"/>
      <c r="R68" s="208"/>
      <c r="S68" s="208"/>
      <c r="T68" s="208"/>
      <c r="U68" s="208"/>
      <c r="V68" s="208"/>
      <c r="W68" s="208"/>
      <c r="X68" s="208"/>
      <c r="Y68" s="208"/>
    </row>
    <row r="69" spans="1:25" s="209" customFormat="1" ht="45" customHeight="1" x14ac:dyDescent="0.25">
      <c r="A69" s="197"/>
      <c r="B69" s="198">
        <v>58</v>
      </c>
      <c r="C69" s="199"/>
      <c r="D69" s="200"/>
      <c r="E69" s="201"/>
      <c r="F69" s="201"/>
      <c r="G69" s="202"/>
      <c r="H69" s="203"/>
      <c r="I69" s="203"/>
      <c r="J69" s="204"/>
      <c r="K69" s="205">
        <f t="shared" si="5"/>
        <v>0</v>
      </c>
      <c r="L69" s="205">
        <f t="shared" si="2"/>
        <v>0</v>
      </c>
      <c r="M69" s="205">
        <f t="shared" si="6"/>
        <v>0</v>
      </c>
      <c r="N69" s="205">
        <f t="shared" si="3"/>
        <v>0</v>
      </c>
      <c r="O69" s="206">
        <f t="shared" si="4"/>
        <v>0</v>
      </c>
      <c r="P69" s="207"/>
      <c r="Q69" s="208"/>
      <c r="R69" s="208"/>
      <c r="S69" s="208"/>
      <c r="T69" s="208"/>
      <c r="U69" s="208"/>
      <c r="V69" s="208"/>
      <c r="W69" s="208"/>
      <c r="X69" s="208"/>
      <c r="Y69" s="208"/>
    </row>
    <row r="70" spans="1:25" s="209" customFormat="1" ht="45" customHeight="1" x14ac:dyDescent="0.25">
      <c r="A70" s="197"/>
      <c r="B70" s="198">
        <v>59</v>
      </c>
      <c r="C70" s="199"/>
      <c r="D70" s="200"/>
      <c r="E70" s="201"/>
      <c r="F70" s="201"/>
      <c r="G70" s="202"/>
      <c r="H70" s="203"/>
      <c r="I70" s="203"/>
      <c r="J70" s="204"/>
      <c r="K70" s="205">
        <f t="shared" si="5"/>
        <v>0</v>
      </c>
      <c r="L70" s="205">
        <f t="shared" si="2"/>
        <v>0</v>
      </c>
      <c r="M70" s="205">
        <f t="shared" si="6"/>
        <v>0</v>
      </c>
      <c r="N70" s="205">
        <f t="shared" si="3"/>
        <v>0</v>
      </c>
      <c r="O70" s="206">
        <f t="shared" si="4"/>
        <v>0</v>
      </c>
      <c r="P70" s="207"/>
      <c r="Q70" s="208"/>
      <c r="R70" s="208"/>
      <c r="S70" s="208"/>
      <c r="T70" s="208"/>
      <c r="U70" s="208"/>
      <c r="V70" s="208"/>
      <c r="W70" s="208"/>
      <c r="X70" s="208"/>
      <c r="Y70" s="208"/>
    </row>
    <row r="71" spans="1:25" s="209" customFormat="1" ht="45" customHeight="1" x14ac:dyDescent="0.25">
      <c r="A71" s="197"/>
      <c r="B71" s="198">
        <v>60</v>
      </c>
      <c r="C71" s="199"/>
      <c r="D71" s="200"/>
      <c r="E71" s="201"/>
      <c r="F71" s="201"/>
      <c r="G71" s="202"/>
      <c r="H71" s="203"/>
      <c r="I71" s="203"/>
      <c r="J71" s="204"/>
      <c r="K71" s="205">
        <f t="shared" si="5"/>
        <v>0</v>
      </c>
      <c r="L71" s="205">
        <f t="shared" si="2"/>
        <v>0</v>
      </c>
      <c r="M71" s="205">
        <f t="shared" si="6"/>
        <v>0</v>
      </c>
      <c r="N71" s="205">
        <f t="shared" si="3"/>
        <v>0</v>
      </c>
      <c r="O71" s="206">
        <f t="shared" si="4"/>
        <v>0</v>
      </c>
      <c r="P71" s="207"/>
      <c r="Q71" s="208"/>
      <c r="R71" s="208"/>
      <c r="S71" s="208"/>
      <c r="T71" s="208"/>
      <c r="U71" s="208"/>
      <c r="V71" s="208"/>
      <c r="W71" s="208"/>
      <c r="X71" s="208"/>
      <c r="Y71" s="208"/>
    </row>
    <row r="72" spans="1:25" s="209" customFormat="1" ht="45" customHeight="1" x14ac:dyDescent="0.25">
      <c r="A72" s="197"/>
      <c r="B72" s="198">
        <v>61</v>
      </c>
      <c r="C72" s="199"/>
      <c r="D72" s="200"/>
      <c r="E72" s="201"/>
      <c r="F72" s="201"/>
      <c r="G72" s="202"/>
      <c r="H72" s="203"/>
      <c r="I72" s="203"/>
      <c r="J72" s="204"/>
      <c r="K72" s="205">
        <f t="shared" si="5"/>
        <v>0</v>
      </c>
      <c r="L72" s="205">
        <f t="shared" si="2"/>
        <v>0</v>
      </c>
      <c r="M72" s="205">
        <f t="shared" si="6"/>
        <v>0</v>
      </c>
      <c r="N72" s="205">
        <f t="shared" si="3"/>
        <v>0</v>
      </c>
      <c r="O72" s="206">
        <f t="shared" si="4"/>
        <v>0</v>
      </c>
      <c r="P72" s="207"/>
      <c r="Q72" s="208"/>
      <c r="R72" s="208"/>
      <c r="S72" s="208"/>
      <c r="T72" s="208"/>
      <c r="U72" s="208"/>
      <c r="V72" s="208"/>
      <c r="W72" s="208"/>
      <c r="X72" s="208"/>
      <c r="Y72" s="208"/>
    </row>
    <row r="73" spans="1:25" s="209" customFormat="1" ht="45" customHeight="1" x14ac:dyDescent="0.25">
      <c r="A73" s="197"/>
      <c r="B73" s="198">
        <v>62</v>
      </c>
      <c r="C73" s="199"/>
      <c r="D73" s="200"/>
      <c r="E73" s="201"/>
      <c r="F73" s="201"/>
      <c r="G73" s="202"/>
      <c r="H73" s="203"/>
      <c r="I73" s="203"/>
      <c r="J73" s="204"/>
      <c r="K73" s="205">
        <f t="shared" si="5"/>
        <v>0</v>
      </c>
      <c r="L73" s="205">
        <f t="shared" si="2"/>
        <v>0</v>
      </c>
      <c r="M73" s="205">
        <f t="shared" si="6"/>
        <v>0</v>
      </c>
      <c r="N73" s="205">
        <f t="shared" si="3"/>
        <v>0</v>
      </c>
      <c r="O73" s="206">
        <f t="shared" si="4"/>
        <v>0</v>
      </c>
      <c r="P73" s="207"/>
      <c r="Q73" s="208"/>
      <c r="R73" s="208"/>
      <c r="S73" s="208"/>
      <c r="T73" s="208"/>
      <c r="U73" s="208"/>
      <c r="V73" s="208"/>
      <c r="W73" s="208"/>
      <c r="X73" s="208"/>
      <c r="Y73" s="208"/>
    </row>
    <row r="74" spans="1:25" s="209" customFormat="1" ht="45" customHeight="1" x14ac:dyDescent="0.25">
      <c r="A74" s="197"/>
      <c r="B74" s="198">
        <v>63</v>
      </c>
      <c r="C74" s="199"/>
      <c r="D74" s="200"/>
      <c r="E74" s="201"/>
      <c r="F74" s="201"/>
      <c r="G74" s="202"/>
      <c r="H74" s="203"/>
      <c r="I74" s="203"/>
      <c r="J74" s="204"/>
      <c r="K74" s="205">
        <f t="shared" si="5"/>
        <v>0</v>
      </c>
      <c r="L74" s="205">
        <f t="shared" si="2"/>
        <v>0</v>
      </c>
      <c r="M74" s="205">
        <f t="shared" si="6"/>
        <v>0</v>
      </c>
      <c r="N74" s="205">
        <f t="shared" si="3"/>
        <v>0</v>
      </c>
      <c r="O74" s="206">
        <f t="shared" si="4"/>
        <v>0</v>
      </c>
      <c r="P74" s="207"/>
      <c r="Q74" s="208"/>
      <c r="R74" s="208"/>
      <c r="S74" s="208"/>
      <c r="T74" s="208"/>
      <c r="U74" s="208"/>
      <c r="V74" s="208"/>
      <c r="W74" s="208"/>
      <c r="X74" s="208"/>
      <c r="Y74" s="208"/>
    </row>
    <row r="75" spans="1:25" s="209" customFormat="1" ht="45" customHeight="1" x14ac:dyDescent="0.25">
      <c r="A75" s="197"/>
      <c r="B75" s="198">
        <v>64</v>
      </c>
      <c r="C75" s="199"/>
      <c r="D75" s="200"/>
      <c r="E75" s="201"/>
      <c r="F75" s="201"/>
      <c r="G75" s="202"/>
      <c r="H75" s="203"/>
      <c r="I75" s="203"/>
      <c r="J75" s="204"/>
      <c r="K75" s="205">
        <f t="shared" si="5"/>
        <v>0</v>
      </c>
      <c r="L75" s="205">
        <f t="shared" si="2"/>
        <v>0</v>
      </c>
      <c r="M75" s="205">
        <f t="shared" si="6"/>
        <v>0</v>
      </c>
      <c r="N75" s="205">
        <f t="shared" si="3"/>
        <v>0</v>
      </c>
      <c r="O75" s="206">
        <f t="shared" si="4"/>
        <v>0</v>
      </c>
      <c r="P75" s="207"/>
      <c r="Q75" s="208"/>
      <c r="R75" s="208"/>
      <c r="S75" s="208"/>
      <c r="T75" s="208"/>
      <c r="U75" s="208"/>
      <c r="V75" s="208"/>
      <c r="W75" s="208"/>
      <c r="X75" s="208"/>
      <c r="Y75" s="208"/>
    </row>
    <row r="76" spans="1:25" s="209" customFormat="1" ht="45" customHeight="1" x14ac:dyDescent="0.25">
      <c r="A76" s="197"/>
      <c r="B76" s="198">
        <v>65</v>
      </c>
      <c r="C76" s="199"/>
      <c r="D76" s="200"/>
      <c r="E76" s="201"/>
      <c r="F76" s="201"/>
      <c r="G76" s="202"/>
      <c r="H76" s="203"/>
      <c r="I76" s="203"/>
      <c r="J76" s="204"/>
      <c r="K76" s="205">
        <f t="shared" ref="K76:K107" si="7">IF(H76&gt;0,J76*0.5,0)</f>
        <v>0</v>
      </c>
      <c r="L76" s="205">
        <f t="shared" si="2"/>
        <v>0</v>
      </c>
      <c r="M76" s="205">
        <f t="shared" ref="M76:M107" si="8">H76*J76*0.5</f>
        <v>0</v>
      </c>
      <c r="N76" s="205">
        <f t="shared" si="3"/>
        <v>0</v>
      </c>
      <c r="O76" s="206">
        <f t="shared" si="4"/>
        <v>0</v>
      </c>
      <c r="P76" s="207"/>
      <c r="Q76" s="208"/>
      <c r="R76" s="208"/>
      <c r="S76" s="208"/>
      <c r="T76" s="208"/>
      <c r="U76" s="208"/>
      <c r="V76" s="208"/>
      <c r="W76" s="208"/>
      <c r="X76" s="208"/>
      <c r="Y76" s="208"/>
    </row>
    <row r="77" spans="1:25" s="209" customFormat="1" ht="45" customHeight="1" x14ac:dyDescent="0.25">
      <c r="A77" s="197"/>
      <c r="B77" s="198">
        <v>66</v>
      </c>
      <c r="C77" s="199"/>
      <c r="D77" s="200"/>
      <c r="E77" s="201"/>
      <c r="F77" s="201"/>
      <c r="G77" s="202"/>
      <c r="H77" s="203"/>
      <c r="I77" s="203"/>
      <c r="J77" s="204"/>
      <c r="K77" s="205">
        <f t="shared" si="7"/>
        <v>0</v>
      </c>
      <c r="L77" s="205">
        <f t="shared" ref="L77:L140" si="9">IF(I77&gt;0,J77*0.7,0)</f>
        <v>0</v>
      </c>
      <c r="M77" s="205">
        <f t="shared" si="8"/>
        <v>0</v>
      </c>
      <c r="N77" s="205">
        <f t="shared" ref="N77:N140" si="10">I77*J77*0.7</f>
        <v>0</v>
      </c>
      <c r="O77" s="206">
        <f t="shared" ref="O77:O140" si="11">M77+N77</f>
        <v>0</v>
      </c>
      <c r="P77" s="207"/>
      <c r="Q77" s="208"/>
      <c r="R77" s="208"/>
      <c r="S77" s="208"/>
      <c r="T77" s="208"/>
      <c r="U77" s="208"/>
      <c r="V77" s="208"/>
      <c r="W77" s="208"/>
      <c r="X77" s="208"/>
      <c r="Y77" s="208"/>
    </row>
    <row r="78" spans="1:25" s="209" customFormat="1" ht="45" customHeight="1" x14ac:dyDescent="0.25">
      <c r="A78" s="197"/>
      <c r="B78" s="198">
        <v>67</v>
      </c>
      <c r="C78" s="199"/>
      <c r="D78" s="200"/>
      <c r="E78" s="201"/>
      <c r="F78" s="201"/>
      <c r="G78" s="202"/>
      <c r="H78" s="203"/>
      <c r="I78" s="203"/>
      <c r="J78" s="204"/>
      <c r="K78" s="205">
        <f t="shared" si="7"/>
        <v>0</v>
      </c>
      <c r="L78" s="205">
        <f t="shared" si="9"/>
        <v>0</v>
      </c>
      <c r="M78" s="205">
        <f t="shared" si="8"/>
        <v>0</v>
      </c>
      <c r="N78" s="205">
        <f t="shared" si="10"/>
        <v>0</v>
      </c>
      <c r="O78" s="206">
        <f t="shared" si="11"/>
        <v>0</v>
      </c>
      <c r="P78" s="207"/>
      <c r="Q78" s="208"/>
      <c r="R78" s="208"/>
      <c r="S78" s="208"/>
      <c r="T78" s="208"/>
      <c r="U78" s="208"/>
      <c r="V78" s="208"/>
      <c r="W78" s="208"/>
      <c r="X78" s="208"/>
      <c r="Y78" s="208"/>
    </row>
    <row r="79" spans="1:25" s="209" customFormat="1" ht="45" customHeight="1" x14ac:dyDescent="0.25">
      <c r="A79" s="197"/>
      <c r="B79" s="198">
        <v>68</v>
      </c>
      <c r="C79" s="199"/>
      <c r="D79" s="200"/>
      <c r="E79" s="201"/>
      <c r="F79" s="201"/>
      <c r="G79" s="202"/>
      <c r="H79" s="203"/>
      <c r="I79" s="203"/>
      <c r="J79" s="204"/>
      <c r="K79" s="205">
        <f t="shared" si="7"/>
        <v>0</v>
      </c>
      <c r="L79" s="205">
        <f t="shared" si="9"/>
        <v>0</v>
      </c>
      <c r="M79" s="205">
        <f t="shared" si="8"/>
        <v>0</v>
      </c>
      <c r="N79" s="205">
        <f t="shared" si="10"/>
        <v>0</v>
      </c>
      <c r="O79" s="206">
        <f t="shared" si="11"/>
        <v>0</v>
      </c>
      <c r="P79" s="207"/>
      <c r="Q79" s="208"/>
      <c r="R79" s="208"/>
      <c r="S79" s="208"/>
      <c r="T79" s="208"/>
      <c r="U79" s="208"/>
      <c r="V79" s="208"/>
      <c r="W79" s="208"/>
      <c r="X79" s="208"/>
      <c r="Y79" s="208"/>
    </row>
    <row r="80" spans="1:25" s="209" customFormat="1" ht="45" customHeight="1" x14ac:dyDescent="0.25">
      <c r="A80" s="197"/>
      <c r="B80" s="198">
        <v>69</v>
      </c>
      <c r="C80" s="199"/>
      <c r="D80" s="200"/>
      <c r="E80" s="201"/>
      <c r="F80" s="201"/>
      <c r="G80" s="202"/>
      <c r="H80" s="203"/>
      <c r="I80" s="203"/>
      <c r="J80" s="204"/>
      <c r="K80" s="205">
        <f t="shared" si="7"/>
        <v>0</v>
      </c>
      <c r="L80" s="205">
        <f t="shared" si="9"/>
        <v>0</v>
      </c>
      <c r="M80" s="205">
        <f t="shared" si="8"/>
        <v>0</v>
      </c>
      <c r="N80" s="205">
        <f t="shared" si="10"/>
        <v>0</v>
      </c>
      <c r="O80" s="206">
        <f t="shared" si="11"/>
        <v>0</v>
      </c>
      <c r="P80" s="207"/>
      <c r="Q80" s="208"/>
      <c r="R80" s="208"/>
      <c r="S80" s="208"/>
      <c r="T80" s="208"/>
      <c r="U80" s="208"/>
      <c r="V80" s="208"/>
      <c r="W80" s="208"/>
      <c r="X80" s="208"/>
      <c r="Y80" s="208"/>
    </row>
    <row r="81" spans="1:25" s="209" customFormat="1" ht="45" customHeight="1" x14ac:dyDescent="0.25">
      <c r="A81" s="197"/>
      <c r="B81" s="198">
        <v>70</v>
      </c>
      <c r="C81" s="199"/>
      <c r="D81" s="200"/>
      <c r="E81" s="201"/>
      <c r="F81" s="201"/>
      <c r="G81" s="202"/>
      <c r="H81" s="203"/>
      <c r="I81" s="203"/>
      <c r="J81" s="204"/>
      <c r="K81" s="205">
        <f t="shared" si="7"/>
        <v>0</v>
      </c>
      <c r="L81" s="205">
        <f t="shared" si="9"/>
        <v>0</v>
      </c>
      <c r="M81" s="205">
        <f t="shared" si="8"/>
        <v>0</v>
      </c>
      <c r="N81" s="205">
        <f t="shared" si="10"/>
        <v>0</v>
      </c>
      <c r="O81" s="206">
        <f t="shared" si="11"/>
        <v>0</v>
      </c>
      <c r="P81" s="207"/>
      <c r="Q81" s="208"/>
      <c r="R81" s="208"/>
      <c r="S81" s="208"/>
      <c r="T81" s="208"/>
      <c r="U81" s="208"/>
      <c r="V81" s="208"/>
      <c r="W81" s="208"/>
      <c r="X81" s="208"/>
      <c r="Y81" s="208"/>
    </row>
    <row r="82" spans="1:25" s="209" customFormat="1" ht="45" customHeight="1" x14ac:dyDescent="0.25">
      <c r="A82" s="197"/>
      <c r="B82" s="198">
        <v>71</v>
      </c>
      <c r="C82" s="199"/>
      <c r="D82" s="200"/>
      <c r="E82" s="201"/>
      <c r="F82" s="201"/>
      <c r="G82" s="202"/>
      <c r="H82" s="203"/>
      <c r="I82" s="203"/>
      <c r="J82" s="204"/>
      <c r="K82" s="205">
        <f t="shared" si="7"/>
        <v>0</v>
      </c>
      <c r="L82" s="205">
        <f t="shared" si="9"/>
        <v>0</v>
      </c>
      <c r="M82" s="205">
        <f t="shared" si="8"/>
        <v>0</v>
      </c>
      <c r="N82" s="205">
        <f t="shared" si="10"/>
        <v>0</v>
      </c>
      <c r="O82" s="206">
        <f t="shared" si="11"/>
        <v>0</v>
      </c>
      <c r="P82" s="207"/>
      <c r="Q82" s="208"/>
      <c r="R82" s="208"/>
      <c r="S82" s="208"/>
      <c r="T82" s="208"/>
      <c r="U82" s="208"/>
      <c r="V82" s="208"/>
      <c r="W82" s="208"/>
      <c r="X82" s="208"/>
      <c r="Y82" s="208"/>
    </row>
    <row r="83" spans="1:25" s="209" customFormat="1" ht="45" customHeight="1" x14ac:dyDescent="0.25">
      <c r="A83" s="197"/>
      <c r="B83" s="198">
        <v>72</v>
      </c>
      <c r="C83" s="199"/>
      <c r="D83" s="200"/>
      <c r="E83" s="201"/>
      <c r="F83" s="201"/>
      <c r="G83" s="202"/>
      <c r="H83" s="203"/>
      <c r="I83" s="203"/>
      <c r="J83" s="204"/>
      <c r="K83" s="205">
        <f t="shared" si="7"/>
        <v>0</v>
      </c>
      <c r="L83" s="205">
        <f t="shared" si="9"/>
        <v>0</v>
      </c>
      <c r="M83" s="205">
        <f t="shared" si="8"/>
        <v>0</v>
      </c>
      <c r="N83" s="205">
        <f t="shared" si="10"/>
        <v>0</v>
      </c>
      <c r="O83" s="206">
        <f t="shared" si="11"/>
        <v>0</v>
      </c>
      <c r="P83" s="207"/>
      <c r="Q83" s="208"/>
      <c r="R83" s="208"/>
      <c r="S83" s="208"/>
      <c r="T83" s="208"/>
      <c r="U83" s="208"/>
      <c r="V83" s="208"/>
      <c r="W83" s="208"/>
      <c r="X83" s="208"/>
      <c r="Y83" s="208"/>
    </row>
    <row r="84" spans="1:25" s="209" customFormat="1" ht="45" customHeight="1" x14ac:dyDescent="0.25">
      <c r="A84" s="197"/>
      <c r="B84" s="198">
        <v>73</v>
      </c>
      <c r="C84" s="199"/>
      <c r="D84" s="200"/>
      <c r="E84" s="201"/>
      <c r="F84" s="201"/>
      <c r="G84" s="202"/>
      <c r="H84" s="203"/>
      <c r="I84" s="203"/>
      <c r="J84" s="204"/>
      <c r="K84" s="205">
        <f t="shared" si="7"/>
        <v>0</v>
      </c>
      <c r="L84" s="205">
        <f t="shared" si="9"/>
        <v>0</v>
      </c>
      <c r="M84" s="205">
        <f t="shared" si="8"/>
        <v>0</v>
      </c>
      <c r="N84" s="205">
        <f t="shared" si="10"/>
        <v>0</v>
      </c>
      <c r="O84" s="206">
        <f t="shared" si="11"/>
        <v>0</v>
      </c>
      <c r="P84" s="207"/>
      <c r="Q84" s="208"/>
      <c r="R84" s="208"/>
      <c r="S84" s="208"/>
      <c r="T84" s="208"/>
      <c r="U84" s="208"/>
      <c r="V84" s="208"/>
      <c r="W84" s="208"/>
      <c r="X84" s="208"/>
      <c r="Y84" s="208"/>
    </row>
    <row r="85" spans="1:25" s="209" customFormat="1" ht="45" customHeight="1" x14ac:dyDescent="0.25">
      <c r="A85" s="197"/>
      <c r="B85" s="198">
        <v>74</v>
      </c>
      <c r="C85" s="199"/>
      <c r="D85" s="200"/>
      <c r="E85" s="201"/>
      <c r="F85" s="201"/>
      <c r="G85" s="202"/>
      <c r="H85" s="203"/>
      <c r="I85" s="203"/>
      <c r="J85" s="204"/>
      <c r="K85" s="205">
        <f t="shared" si="7"/>
        <v>0</v>
      </c>
      <c r="L85" s="205">
        <f t="shared" si="9"/>
        <v>0</v>
      </c>
      <c r="M85" s="205">
        <f t="shared" si="8"/>
        <v>0</v>
      </c>
      <c r="N85" s="205">
        <f t="shared" si="10"/>
        <v>0</v>
      </c>
      <c r="O85" s="206">
        <f t="shared" si="11"/>
        <v>0</v>
      </c>
      <c r="P85" s="207"/>
      <c r="Q85" s="208"/>
      <c r="R85" s="208"/>
      <c r="S85" s="208"/>
      <c r="T85" s="208"/>
      <c r="U85" s="208"/>
      <c r="V85" s="208"/>
      <c r="W85" s="208"/>
      <c r="X85" s="208"/>
      <c r="Y85" s="208"/>
    </row>
    <row r="86" spans="1:25" s="209" customFormat="1" ht="45" customHeight="1" x14ac:dyDescent="0.25">
      <c r="A86" s="197"/>
      <c r="B86" s="198">
        <v>75</v>
      </c>
      <c r="C86" s="199"/>
      <c r="D86" s="200"/>
      <c r="E86" s="201"/>
      <c r="F86" s="201"/>
      <c r="G86" s="202"/>
      <c r="H86" s="203"/>
      <c r="I86" s="203"/>
      <c r="J86" s="204"/>
      <c r="K86" s="205">
        <f t="shared" si="7"/>
        <v>0</v>
      </c>
      <c r="L86" s="205">
        <f t="shared" si="9"/>
        <v>0</v>
      </c>
      <c r="M86" s="205">
        <f t="shared" si="8"/>
        <v>0</v>
      </c>
      <c r="N86" s="205">
        <f t="shared" si="10"/>
        <v>0</v>
      </c>
      <c r="O86" s="206">
        <f t="shared" si="11"/>
        <v>0</v>
      </c>
      <c r="P86" s="207"/>
      <c r="Q86" s="208"/>
      <c r="R86" s="208"/>
      <c r="S86" s="208"/>
      <c r="T86" s="208"/>
      <c r="U86" s="208"/>
      <c r="V86" s="208"/>
      <c r="W86" s="208"/>
      <c r="X86" s="208"/>
      <c r="Y86" s="208"/>
    </row>
    <row r="87" spans="1:25" s="209" customFormat="1" ht="45" customHeight="1" x14ac:dyDescent="0.25">
      <c r="A87" s="197"/>
      <c r="B87" s="198">
        <v>76</v>
      </c>
      <c r="C87" s="199"/>
      <c r="D87" s="200"/>
      <c r="E87" s="201"/>
      <c r="F87" s="201"/>
      <c r="G87" s="202"/>
      <c r="H87" s="203"/>
      <c r="I87" s="203"/>
      <c r="J87" s="204"/>
      <c r="K87" s="205">
        <f t="shared" si="7"/>
        <v>0</v>
      </c>
      <c r="L87" s="205">
        <f t="shared" si="9"/>
        <v>0</v>
      </c>
      <c r="M87" s="205">
        <f t="shared" si="8"/>
        <v>0</v>
      </c>
      <c r="N87" s="205">
        <f t="shared" si="10"/>
        <v>0</v>
      </c>
      <c r="O87" s="206">
        <f t="shared" si="11"/>
        <v>0</v>
      </c>
      <c r="P87" s="207"/>
      <c r="Q87" s="208"/>
      <c r="R87" s="208"/>
      <c r="S87" s="208"/>
      <c r="T87" s="208"/>
      <c r="U87" s="208"/>
      <c r="V87" s="208"/>
      <c r="W87" s="208"/>
      <c r="X87" s="208"/>
      <c r="Y87" s="208"/>
    </row>
    <row r="88" spans="1:25" s="209" customFormat="1" ht="45" customHeight="1" x14ac:dyDescent="0.25">
      <c r="A88" s="197"/>
      <c r="B88" s="198">
        <v>77</v>
      </c>
      <c r="C88" s="199"/>
      <c r="D88" s="200"/>
      <c r="E88" s="201"/>
      <c r="F88" s="201"/>
      <c r="G88" s="202"/>
      <c r="H88" s="203"/>
      <c r="I88" s="203"/>
      <c r="J88" s="204"/>
      <c r="K88" s="205">
        <f t="shared" si="7"/>
        <v>0</v>
      </c>
      <c r="L88" s="205">
        <f t="shared" si="9"/>
        <v>0</v>
      </c>
      <c r="M88" s="205">
        <f t="shared" si="8"/>
        <v>0</v>
      </c>
      <c r="N88" s="205">
        <f t="shared" si="10"/>
        <v>0</v>
      </c>
      <c r="O88" s="206">
        <f t="shared" si="11"/>
        <v>0</v>
      </c>
      <c r="P88" s="207"/>
      <c r="Q88" s="208"/>
      <c r="R88" s="208"/>
      <c r="S88" s="208"/>
      <c r="T88" s="208"/>
      <c r="U88" s="208"/>
      <c r="V88" s="208"/>
      <c r="W88" s="208"/>
      <c r="X88" s="208"/>
      <c r="Y88" s="208"/>
    </row>
    <row r="89" spans="1:25" s="209" customFormat="1" ht="45" customHeight="1" x14ac:dyDescent="0.25">
      <c r="A89" s="197"/>
      <c r="B89" s="198">
        <v>78</v>
      </c>
      <c r="C89" s="199"/>
      <c r="D89" s="200"/>
      <c r="E89" s="201"/>
      <c r="F89" s="201"/>
      <c r="G89" s="202"/>
      <c r="H89" s="203"/>
      <c r="I89" s="203"/>
      <c r="J89" s="204"/>
      <c r="K89" s="205">
        <f t="shared" si="7"/>
        <v>0</v>
      </c>
      <c r="L89" s="205">
        <f t="shared" si="9"/>
        <v>0</v>
      </c>
      <c r="M89" s="205">
        <f t="shared" si="8"/>
        <v>0</v>
      </c>
      <c r="N89" s="205">
        <f t="shared" si="10"/>
        <v>0</v>
      </c>
      <c r="O89" s="206">
        <f t="shared" si="11"/>
        <v>0</v>
      </c>
      <c r="P89" s="207"/>
      <c r="Q89" s="208"/>
      <c r="R89" s="208"/>
      <c r="S89" s="208"/>
      <c r="T89" s="208"/>
      <c r="U89" s="208"/>
      <c r="V89" s="208"/>
      <c r="W89" s="208"/>
      <c r="X89" s="208"/>
      <c r="Y89" s="208"/>
    </row>
    <row r="90" spans="1:25" s="209" customFormat="1" ht="45" customHeight="1" x14ac:dyDescent="0.25">
      <c r="A90" s="197"/>
      <c r="B90" s="198">
        <v>79</v>
      </c>
      <c r="C90" s="199"/>
      <c r="D90" s="200"/>
      <c r="E90" s="201"/>
      <c r="F90" s="201"/>
      <c r="G90" s="202"/>
      <c r="H90" s="203"/>
      <c r="I90" s="203"/>
      <c r="J90" s="204"/>
      <c r="K90" s="205">
        <f t="shared" si="7"/>
        <v>0</v>
      </c>
      <c r="L90" s="205">
        <f t="shared" si="9"/>
        <v>0</v>
      </c>
      <c r="M90" s="205">
        <f t="shared" si="8"/>
        <v>0</v>
      </c>
      <c r="N90" s="205">
        <f t="shared" si="10"/>
        <v>0</v>
      </c>
      <c r="O90" s="206">
        <f t="shared" si="11"/>
        <v>0</v>
      </c>
      <c r="P90" s="207"/>
      <c r="Q90" s="208"/>
      <c r="R90" s="208"/>
      <c r="S90" s="208"/>
      <c r="T90" s="208"/>
      <c r="U90" s="208"/>
      <c r="V90" s="208"/>
      <c r="W90" s="208"/>
      <c r="X90" s="208"/>
      <c r="Y90" s="208"/>
    </row>
    <row r="91" spans="1:25" s="209" customFormat="1" ht="45" customHeight="1" x14ac:dyDescent="0.25">
      <c r="A91" s="197"/>
      <c r="B91" s="198">
        <v>80</v>
      </c>
      <c r="C91" s="199"/>
      <c r="D91" s="200"/>
      <c r="E91" s="201"/>
      <c r="F91" s="201"/>
      <c r="G91" s="202"/>
      <c r="H91" s="203"/>
      <c r="I91" s="203"/>
      <c r="J91" s="204"/>
      <c r="K91" s="205">
        <f t="shared" si="7"/>
        <v>0</v>
      </c>
      <c r="L91" s="205">
        <f t="shared" si="9"/>
        <v>0</v>
      </c>
      <c r="M91" s="205">
        <f t="shared" si="8"/>
        <v>0</v>
      </c>
      <c r="N91" s="205">
        <f t="shared" si="10"/>
        <v>0</v>
      </c>
      <c r="O91" s="206">
        <f t="shared" si="11"/>
        <v>0</v>
      </c>
      <c r="P91" s="207"/>
      <c r="Q91" s="208"/>
      <c r="R91" s="208"/>
      <c r="S91" s="208"/>
      <c r="T91" s="208"/>
      <c r="U91" s="208"/>
      <c r="V91" s="208"/>
      <c r="W91" s="208"/>
      <c r="X91" s="208"/>
      <c r="Y91" s="208"/>
    </row>
    <row r="92" spans="1:25" s="209" customFormat="1" ht="45" customHeight="1" x14ac:dyDescent="0.25">
      <c r="A92" s="197"/>
      <c r="B92" s="198">
        <v>81</v>
      </c>
      <c r="C92" s="199"/>
      <c r="D92" s="200"/>
      <c r="E92" s="201"/>
      <c r="F92" s="201"/>
      <c r="G92" s="202"/>
      <c r="H92" s="203"/>
      <c r="I92" s="203"/>
      <c r="J92" s="204"/>
      <c r="K92" s="205">
        <f t="shared" si="7"/>
        <v>0</v>
      </c>
      <c r="L92" s="205">
        <f t="shared" si="9"/>
        <v>0</v>
      </c>
      <c r="M92" s="205">
        <f t="shared" si="8"/>
        <v>0</v>
      </c>
      <c r="N92" s="205">
        <f t="shared" si="10"/>
        <v>0</v>
      </c>
      <c r="O92" s="206">
        <f t="shared" si="11"/>
        <v>0</v>
      </c>
      <c r="P92" s="207"/>
      <c r="Q92" s="208"/>
      <c r="R92" s="208"/>
      <c r="S92" s="208"/>
      <c r="T92" s="208"/>
      <c r="U92" s="208"/>
      <c r="V92" s="208"/>
      <c r="W92" s="208"/>
      <c r="X92" s="208"/>
      <c r="Y92" s="208"/>
    </row>
    <row r="93" spans="1:25" s="209" customFormat="1" ht="45" customHeight="1" x14ac:dyDescent="0.25">
      <c r="A93" s="197"/>
      <c r="B93" s="198">
        <v>82</v>
      </c>
      <c r="C93" s="199"/>
      <c r="D93" s="200"/>
      <c r="E93" s="201"/>
      <c r="F93" s="201"/>
      <c r="G93" s="202"/>
      <c r="H93" s="203"/>
      <c r="I93" s="203"/>
      <c r="J93" s="204"/>
      <c r="K93" s="205">
        <f t="shared" si="7"/>
        <v>0</v>
      </c>
      <c r="L93" s="205">
        <f t="shared" si="9"/>
        <v>0</v>
      </c>
      <c r="M93" s="205">
        <f t="shared" si="8"/>
        <v>0</v>
      </c>
      <c r="N93" s="205">
        <f t="shared" si="10"/>
        <v>0</v>
      </c>
      <c r="O93" s="206">
        <f t="shared" si="11"/>
        <v>0</v>
      </c>
      <c r="P93" s="207"/>
      <c r="Q93" s="208"/>
      <c r="R93" s="208"/>
      <c r="S93" s="208"/>
      <c r="T93" s="208"/>
      <c r="U93" s="208"/>
      <c r="V93" s="208"/>
      <c r="W93" s="208"/>
      <c r="X93" s="208"/>
      <c r="Y93" s="208"/>
    </row>
    <row r="94" spans="1:25" s="209" customFormat="1" ht="45" customHeight="1" x14ac:dyDescent="0.25">
      <c r="A94" s="197"/>
      <c r="B94" s="198">
        <v>83</v>
      </c>
      <c r="C94" s="199"/>
      <c r="D94" s="200"/>
      <c r="E94" s="201"/>
      <c r="F94" s="201"/>
      <c r="G94" s="202"/>
      <c r="H94" s="203"/>
      <c r="I94" s="203"/>
      <c r="J94" s="204"/>
      <c r="K94" s="205">
        <f t="shared" si="7"/>
        <v>0</v>
      </c>
      <c r="L94" s="205">
        <f t="shared" si="9"/>
        <v>0</v>
      </c>
      <c r="M94" s="205">
        <f t="shared" si="8"/>
        <v>0</v>
      </c>
      <c r="N94" s="205">
        <f t="shared" si="10"/>
        <v>0</v>
      </c>
      <c r="O94" s="206">
        <f t="shared" si="11"/>
        <v>0</v>
      </c>
      <c r="P94" s="207"/>
      <c r="Q94" s="208"/>
      <c r="R94" s="208"/>
      <c r="S94" s="208"/>
      <c r="T94" s="208"/>
      <c r="U94" s="208"/>
      <c r="V94" s="208"/>
      <c r="W94" s="208"/>
      <c r="X94" s="208"/>
      <c r="Y94" s="208"/>
    </row>
    <row r="95" spans="1:25" s="209" customFormat="1" ht="45" customHeight="1" x14ac:dyDescent="0.25">
      <c r="A95" s="197"/>
      <c r="B95" s="198">
        <v>84</v>
      </c>
      <c r="C95" s="199"/>
      <c r="D95" s="200"/>
      <c r="E95" s="201"/>
      <c r="F95" s="201"/>
      <c r="G95" s="202"/>
      <c r="H95" s="203"/>
      <c r="I95" s="203"/>
      <c r="J95" s="204"/>
      <c r="K95" s="205">
        <f t="shared" si="7"/>
        <v>0</v>
      </c>
      <c r="L95" s="205">
        <f t="shared" si="9"/>
        <v>0</v>
      </c>
      <c r="M95" s="205">
        <f t="shared" si="8"/>
        <v>0</v>
      </c>
      <c r="N95" s="205">
        <f t="shared" si="10"/>
        <v>0</v>
      </c>
      <c r="O95" s="206">
        <f t="shared" si="11"/>
        <v>0</v>
      </c>
      <c r="P95" s="207"/>
      <c r="Q95" s="208"/>
      <c r="R95" s="208"/>
      <c r="S95" s="208"/>
      <c r="T95" s="208"/>
      <c r="U95" s="208"/>
      <c r="V95" s="208"/>
      <c r="W95" s="208"/>
      <c r="X95" s="208"/>
      <c r="Y95" s="208"/>
    </row>
    <row r="96" spans="1:25" s="209" customFormat="1" ht="45" customHeight="1" x14ac:dyDescent="0.25">
      <c r="A96" s="197"/>
      <c r="B96" s="198">
        <v>85</v>
      </c>
      <c r="C96" s="199"/>
      <c r="D96" s="200"/>
      <c r="E96" s="201"/>
      <c r="F96" s="201"/>
      <c r="G96" s="202"/>
      <c r="H96" s="203"/>
      <c r="I96" s="203"/>
      <c r="J96" s="204"/>
      <c r="K96" s="205">
        <f t="shared" si="7"/>
        <v>0</v>
      </c>
      <c r="L96" s="205">
        <f t="shared" si="9"/>
        <v>0</v>
      </c>
      <c r="M96" s="205">
        <f t="shared" si="8"/>
        <v>0</v>
      </c>
      <c r="N96" s="205">
        <f t="shared" si="10"/>
        <v>0</v>
      </c>
      <c r="O96" s="206">
        <f t="shared" si="11"/>
        <v>0</v>
      </c>
      <c r="P96" s="207"/>
      <c r="Q96" s="208"/>
      <c r="R96" s="208"/>
      <c r="S96" s="208"/>
      <c r="T96" s="208"/>
      <c r="U96" s="208"/>
      <c r="V96" s="208"/>
      <c r="W96" s="208"/>
      <c r="X96" s="208"/>
      <c r="Y96" s="208"/>
    </row>
    <row r="97" spans="1:25" s="209" customFormat="1" ht="45" customHeight="1" x14ac:dyDescent="0.25">
      <c r="A97" s="197"/>
      <c r="B97" s="198">
        <v>86</v>
      </c>
      <c r="C97" s="199"/>
      <c r="D97" s="200"/>
      <c r="E97" s="201"/>
      <c r="F97" s="201"/>
      <c r="G97" s="202"/>
      <c r="H97" s="203"/>
      <c r="I97" s="203"/>
      <c r="J97" s="204"/>
      <c r="K97" s="205">
        <f t="shared" si="7"/>
        <v>0</v>
      </c>
      <c r="L97" s="205">
        <f t="shared" si="9"/>
        <v>0</v>
      </c>
      <c r="M97" s="205">
        <f t="shared" si="8"/>
        <v>0</v>
      </c>
      <c r="N97" s="205">
        <f t="shared" si="10"/>
        <v>0</v>
      </c>
      <c r="O97" s="206">
        <f t="shared" si="11"/>
        <v>0</v>
      </c>
      <c r="P97" s="207"/>
      <c r="Q97" s="208"/>
      <c r="R97" s="208"/>
      <c r="S97" s="208"/>
      <c r="T97" s="208"/>
      <c r="U97" s="208"/>
      <c r="V97" s="208"/>
      <c r="W97" s="208"/>
      <c r="X97" s="208"/>
      <c r="Y97" s="208"/>
    </row>
    <row r="98" spans="1:25" s="209" customFormat="1" ht="45" customHeight="1" x14ac:dyDescent="0.25">
      <c r="A98" s="197"/>
      <c r="B98" s="198">
        <v>87</v>
      </c>
      <c r="C98" s="199"/>
      <c r="D98" s="200"/>
      <c r="E98" s="201"/>
      <c r="F98" s="201"/>
      <c r="G98" s="202"/>
      <c r="H98" s="203"/>
      <c r="I98" s="203"/>
      <c r="J98" s="204"/>
      <c r="K98" s="205">
        <f t="shared" si="7"/>
        <v>0</v>
      </c>
      <c r="L98" s="205">
        <f t="shared" si="9"/>
        <v>0</v>
      </c>
      <c r="M98" s="205">
        <f t="shared" si="8"/>
        <v>0</v>
      </c>
      <c r="N98" s="205">
        <f t="shared" si="10"/>
        <v>0</v>
      </c>
      <c r="O98" s="206">
        <f t="shared" si="11"/>
        <v>0</v>
      </c>
      <c r="P98" s="207"/>
      <c r="Q98" s="208"/>
      <c r="R98" s="208"/>
      <c r="S98" s="208"/>
      <c r="T98" s="208"/>
      <c r="U98" s="208"/>
      <c r="V98" s="208"/>
      <c r="W98" s="208"/>
      <c r="X98" s="208"/>
      <c r="Y98" s="208"/>
    </row>
    <row r="99" spans="1:25" s="209" customFormat="1" ht="45" customHeight="1" x14ac:dyDescent="0.25">
      <c r="A99" s="197"/>
      <c r="B99" s="198">
        <v>88</v>
      </c>
      <c r="C99" s="199"/>
      <c r="D99" s="200"/>
      <c r="E99" s="201"/>
      <c r="F99" s="201"/>
      <c r="G99" s="202"/>
      <c r="H99" s="203"/>
      <c r="I99" s="203"/>
      <c r="J99" s="204"/>
      <c r="K99" s="205">
        <f t="shared" si="7"/>
        <v>0</v>
      </c>
      <c r="L99" s="205">
        <f t="shared" si="9"/>
        <v>0</v>
      </c>
      <c r="M99" s="205">
        <f t="shared" si="8"/>
        <v>0</v>
      </c>
      <c r="N99" s="205">
        <f t="shared" si="10"/>
        <v>0</v>
      </c>
      <c r="O99" s="206">
        <f t="shared" si="11"/>
        <v>0</v>
      </c>
      <c r="P99" s="207"/>
      <c r="Q99" s="208"/>
      <c r="R99" s="208"/>
      <c r="S99" s="208"/>
      <c r="T99" s="208"/>
      <c r="U99" s="208"/>
      <c r="V99" s="208"/>
      <c r="W99" s="208"/>
      <c r="X99" s="208"/>
      <c r="Y99" s="208"/>
    </row>
    <row r="100" spans="1:25" s="209" customFormat="1" ht="45" customHeight="1" x14ac:dyDescent="0.25">
      <c r="A100" s="197"/>
      <c r="B100" s="198">
        <v>89</v>
      </c>
      <c r="C100" s="199"/>
      <c r="D100" s="200"/>
      <c r="E100" s="201"/>
      <c r="F100" s="201"/>
      <c r="G100" s="202"/>
      <c r="H100" s="203"/>
      <c r="I100" s="203"/>
      <c r="J100" s="204"/>
      <c r="K100" s="205">
        <f t="shared" si="7"/>
        <v>0</v>
      </c>
      <c r="L100" s="205">
        <f t="shared" si="9"/>
        <v>0</v>
      </c>
      <c r="M100" s="205">
        <f t="shared" si="8"/>
        <v>0</v>
      </c>
      <c r="N100" s="205">
        <f t="shared" si="10"/>
        <v>0</v>
      </c>
      <c r="O100" s="206">
        <f t="shared" si="11"/>
        <v>0</v>
      </c>
      <c r="P100" s="207"/>
      <c r="Q100" s="208"/>
      <c r="R100" s="208"/>
      <c r="S100" s="208"/>
      <c r="T100" s="208"/>
      <c r="U100" s="208"/>
      <c r="V100" s="208"/>
      <c r="W100" s="208"/>
      <c r="X100" s="208"/>
      <c r="Y100" s="208"/>
    </row>
    <row r="101" spans="1:25" s="209" customFormat="1" ht="45" customHeight="1" x14ac:dyDescent="0.25">
      <c r="A101" s="197"/>
      <c r="B101" s="198">
        <v>90</v>
      </c>
      <c r="C101" s="199"/>
      <c r="D101" s="200"/>
      <c r="E101" s="201"/>
      <c r="F101" s="201"/>
      <c r="G101" s="202"/>
      <c r="H101" s="203"/>
      <c r="I101" s="203"/>
      <c r="J101" s="204"/>
      <c r="K101" s="205">
        <f t="shared" si="7"/>
        <v>0</v>
      </c>
      <c r="L101" s="205">
        <f t="shared" si="9"/>
        <v>0</v>
      </c>
      <c r="M101" s="205">
        <f t="shared" si="8"/>
        <v>0</v>
      </c>
      <c r="N101" s="205">
        <f t="shared" si="10"/>
        <v>0</v>
      </c>
      <c r="O101" s="206">
        <f t="shared" si="11"/>
        <v>0</v>
      </c>
      <c r="P101" s="207"/>
      <c r="Q101" s="208"/>
      <c r="R101" s="208"/>
      <c r="S101" s="208"/>
      <c r="T101" s="208"/>
      <c r="U101" s="208"/>
      <c r="V101" s="208"/>
      <c r="W101" s="208"/>
      <c r="X101" s="208"/>
      <c r="Y101" s="208"/>
    </row>
    <row r="102" spans="1:25" s="209" customFormat="1" ht="45" customHeight="1" x14ac:dyDescent="0.25">
      <c r="A102" s="197"/>
      <c r="B102" s="198">
        <v>91</v>
      </c>
      <c r="C102" s="199"/>
      <c r="D102" s="200"/>
      <c r="E102" s="201"/>
      <c r="F102" s="201"/>
      <c r="G102" s="202"/>
      <c r="H102" s="203"/>
      <c r="I102" s="203"/>
      <c r="J102" s="204"/>
      <c r="K102" s="205">
        <f t="shared" si="7"/>
        <v>0</v>
      </c>
      <c r="L102" s="205">
        <f t="shared" si="9"/>
        <v>0</v>
      </c>
      <c r="M102" s="205">
        <f t="shared" si="8"/>
        <v>0</v>
      </c>
      <c r="N102" s="205">
        <f t="shared" si="10"/>
        <v>0</v>
      </c>
      <c r="O102" s="206">
        <f t="shared" si="11"/>
        <v>0</v>
      </c>
      <c r="P102" s="207"/>
      <c r="Q102" s="208"/>
      <c r="R102" s="208"/>
      <c r="S102" s="208"/>
      <c r="T102" s="208"/>
      <c r="U102" s="208"/>
      <c r="V102" s="208"/>
      <c r="W102" s="208"/>
      <c r="X102" s="208"/>
      <c r="Y102" s="208"/>
    </row>
    <row r="103" spans="1:25" s="209" customFormat="1" ht="45" customHeight="1" x14ac:dyDescent="0.25">
      <c r="A103" s="197"/>
      <c r="B103" s="198">
        <v>92</v>
      </c>
      <c r="C103" s="199"/>
      <c r="D103" s="200"/>
      <c r="E103" s="201"/>
      <c r="F103" s="201"/>
      <c r="G103" s="202"/>
      <c r="H103" s="203"/>
      <c r="I103" s="203"/>
      <c r="J103" s="204"/>
      <c r="K103" s="205">
        <f t="shared" si="7"/>
        <v>0</v>
      </c>
      <c r="L103" s="205">
        <f t="shared" si="9"/>
        <v>0</v>
      </c>
      <c r="M103" s="205">
        <f t="shared" si="8"/>
        <v>0</v>
      </c>
      <c r="N103" s="205">
        <f t="shared" si="10"/>
        <v>0</v>
      </c>
      <c r="O103" s="206">
        <f t="shared" si="11"/>
        <v>0</v>
      </c>
      <c r="P103" s="207"/>
      <c r="Q103" s="208"/>
      <c r="R103" s="208"/>
      <c r="S103" s="208"/>
      <c r="T103" s="208"/>
      <c r="U103" s="208"/>
      <c r="V103" s="208"/>
      <c r="W103" s="208"/>
      <c r="X103" s="208"/>
      <c r="Y103" s="208"/>
    </row>
    <row r="104" spans="1:25" s="209" customFormat="1" ht="45" customHeight="1" x14ac:dyDescent="0.25">
      <c r="A104" s="197"/>
      <c r="B104" s="198">
        <v>93</v>
      </c>
      <c r="C104" s="199"/>
      <c r="D104" s="200"/>
      <c r="E104" s="201"/>
      <c r="F104" s="201"/>
      <c r="G104" s="202"/>
      <c r="H104" s="203"/>
      <c r="I104" s="203"/>
      <c r="J104" s="204"/>
      <c r="K104" s="205">
        <f t="shared" si="7"/>
        <v>0</v>
      </c>
      <c r="L104" s="205">
        <f t="shared" si="9"/>
        <v>0</v>
      </c>
      <c r="M104" s="205">
        <f t="shared" si="8"/>
        <v>0</v>
      </c>
      <c r="N104" s="205">
        <f t="shared" si="10"/>
        <v>0</v>
      </c>
      <c r="O104" s="206">
        <f t="shared" si="11"/>
        <v>0</v>
      </c>
      <c r="P104" s="207"/>
      <c r="Q104" s="208"/>
      <c r="R104" s="208"/>
      <c r="S104" s="208"/>
      <c r="T104" s="208"/>
      <c r="U104" s="208"/>
      <c r="V104" s="208"/>
      <c r="W104" s="208"/>
      <c r="X104" s="208"/>
      <c r="Y104" s="208"/>
    </row>
    <row r="105" spans="1:25" s="209" customFormat="1" ht="45" customHeight="1" x14ac:dyDescent="0.25">
      <c r="A105" s="197"/>
      <c r="B105" s="198">
        <v>94</v>
      </c>
      <c r="C105" s="199"/>
      <c r="D105" s="200"/>
      <c r="E105" s="201"/>
      <c r="F105" s="201"/>
      <c r="G105" s="202"/>
      <c r="H105" s="203"/>
      <c r="I105" s="203"/>
      <c r="J105" s="204"/>
      <c r="K105" s="205">
        <f t="shared" si="7"/>
        <v>0</v>
      </c>
      <c r="L105" s="205">
        <f t="shared" si="9"/>
        <v>0</v>
      </c>
      <c r="M105" s="205">
        <f t="shared" si="8"/>
        <v>0</v>
      </c>
      <c r="N105" s="205">
        <f t="shared" si="10"/>
        <v>0</v>
      </c>
      <c r="O105" s="206">
        <f t="shared" si="11"/>
        <v>0</v>
      </c>
      <c r="P105" s="207"/>
      <c r="Q105" s="208"/>
      <c r="R105" s="208"/>
      <c r="S105" s="208"/>
      <c r="T105" s="208"/>
      <c r="U105" s="208"/>
      <c r="V105" s="208"/>
      <c r="W105" s="208"/>
      <c r="X105" s="208"/>
      <c r="Y105" s="208"/>
    </row>
    <row r="106" spans="1:25" s="209" customFormat="1" ht="45" customHeight="1" x14ac:dyDescent="0.25">
      <c r="A106" s="197"/>
      <c r="B106" s="198">
        <v>95</v>
      </c>
      <c r="C106" s="199"/>
      <c r="D106" s="200"/>
      <c r="E106" s="201"/>
      <c r="F106" s="201"/>
      <c r="G106" s="202"/>
      <c r="H106" s="203"/>
      <c r="I106" s="203"/>
      <c r="J106" s="204"/>
      <c r="K106" s="205">
        <f t="shared" si="7"/>
        <v>0</v>
      </c>
      <c r="L106" s="205">
        <f t="shared" si="9"/>
        <v>0</v>
      </c>
      <c r="M106" s="205">
        <f t="shared" si="8"/>
        <v>0</v>
      </c>
      <c r="N106" s="205">
        <f t="shared" si="10"/>
        <v>0</v>
      </c>
      <c r="O106" s="206">
        <f t="shared" si="11"/>
        <v>0</v>
      </c>
      <c r="P106" s="207"/>
      <c r="Q106" s="208"/>
      <c r="R106" s="208"/>
      <c r="S106" s="208"/>
      <c r="T106" s="208"/>
      <c r="U106" s="208"/>
      <c r="V106" s="208"/>
      <c r="W106" s="208"/>
      <c r="X106" s="208"/>
      <c r="Y106" s="208"/>
    </row>
    <row r="107" spans="1:25" s="209" customFormat="1" ht="45" customHeight="1" x14ac:dyDescent="0.25">
      <c r="A107" s="197"/>
      <c r="B107" s="198">
        <v>96</v>
      </c>
      <c r="C107" s="199"/>
      <c r="D107" s="200"/>
      <c r="E107" s="201"/>
      <c r="F107" s="201"/>
      <c r="G107" s="202"/>
      <c r="H107" s="203"/>
      <c r="I107" s="203"/>
      <c r="J107" s="204"/>
      <c r="K107" s="205">
        <f t="shared" si="7"/>
        <v>0</v>
      </c>
      <c r="L107" s="205">
        <f t="shared" si="9"/>
        <v>0</v>
      </c>
      <c r="M107" s="205">
        <f t="shared" si="8"/>
        <v>0</v>
      </c>
      <c r="N107" s="205">
        <f t="shared" si="10"/>
        <v>0</v>
      </c>
      <c r="O107" s="206">
        <f t="shared" si="11"/>
        <v>0</v>
      </c>
      <c r="P107" s="207"/>
      <c r="Q107" s="208"/>
      <c r="R107" s="208"/>
      <c r="S107" s="208"/>
      <c r="T107" s="208"/>
      <c r="U107" s="208"/>
      <c r="V107" s="208"/>
      <c r="W107" s="208"/>
      <c r="X107" s="208"/>
      <c r="Y107" s="208"/>
    </row>
    <row r="108" spans="1:25" s="209" customFormat="1" ht="45" customHeight="1" x14ac:dyDescent="0.25">
      <c r="A108" s="197"/>
      <c r="B108" s="198">
        <v>97</v>
      </c>
      <c r="C108" s="199"/>
      <c r="D108" s="200"/>
      <c r="E108" s="201"/>
      <c r="F108" s="201"/>
      <c r="G108" s="202"/>
      <c r="H108" s="203"/>
      <c r="I108" s="203"/>
      <c r="J108" s="204"/>
      <c r="K108" s="205">
        <f t="shared" ref="K108:K139" si="12">IF(H108&gt;0,J108*0.5,0)</f>
        <v>0</v>
      </c>
      <c r="L108" s="205">
        <f t="shared" si="9"/>
        <v>0</v>
      </c>
      <c r="M108" s="205">
        <f t="shared" ref="M108:M139" si="13">H108*J108*0.5</f>
        <v>0</v>
      </c>
      <c r="N108" s="205">
        <f t="shared" si="10"/>
        <v>0</v>
      </c>
      <c r="O108" s="206">
        <f t="shared" si="11"/>
        <v>0</v>
      </c>
      <c r="P108" s="207"/>
      <c r="Q108" s="208"/>
      <c r="R108" s="208"/>
      <c r="S108" s="208"/>
      <c r="T108" s="208"/>
      <c r="U108" s="208"/>
      <c r="V108" s="208"/>
      <c r="W108" s="208"/>
      <c r="X108" s="208"/>
      <c r="Y108" s="208"/>
    </row>
    <row r="109" spans="1:25" s="209" customFormat="1" ht="45" customHeight="1" x14ac:dyDescent="0.25">
      <c r="A109" s="197"/>
      <c r="B109" s="198">
        <v>98</v>
      </c>
      <c r="C109" s="199"/>
      <c r="D109" s="200"/>
      <c r="E109" s="201"/>
      <c r="F109" s="201"/>
      <c r="G109" s="202"/>
      <c r="H109" s="203"/>
      <c r="I109" s="203"/>
      <c r="J109" s="204"/>
      <c r="K109" s="205">
        <f t="shared" si="12"/>
        <v>0</v>
      </c>
      <c r="L109" s="205">
        <f t="shared" si="9"/>
        <v>0</v>
      </c>
      <c r="M109" s="205">
        <f t="shared" si="13"/>
        <v>0</v>
      </c>
      <c r="N109" s="205">
        <f t="shared" si="10"/>
        <v>0</v>
      </c>
      <c r="O109" s="206">
        <f t="shared" si="11"/>
        <v>0</v>
      </c>
      <c r="P109" s="207"/>
      <c r="Q109" s="208"/>
      <c r="R109" s="208"/>
      <c r="S109" s="208"/>
      <c r="T109" s="208"/>
      <c r="U109" s="208"/>
      <c r="V109" s="208"/>
      <c r="W109" s="208"/>
      <c r="X109" s="208"/>
      <c r="Y109" s="208"/>
    </row>
    <row r="110" spans="1:25" s="209" customFormat="1" ht="45" customHeight="1" x14ac:dyDescent="0.25">
      <c r="A110" s="197"/>
      <c r="B110" s="198">
        <v>99</v>
      </c>
      <c r="C110" s="199"/>
      <c r="D110" s="200"/>
      <c r="E110" s="201"/>
      <c r="F110" s="201"/>
      <c r="G110" s="202"/>
      <c r="H110" s="203"/>
      <c r="I110" s="203"/>
      <c r="J110" s="204"/>
      <c r="K110" s="205">
        <f t="shared" si="12"/>
        <v>0</v>
      </c>
      <c r="L110" s="205">
        <f t="shared" si="9"/>
        <v>0</v>
      </c>
      <c r="M110" s="205">
        <f t="shared" si="13"/>
        <v>0</v>
      </c>
      <c r="N110" s="205">
        <f t="shared" si="10"/>
        <v>0</v>
      </c>
      <c r="O110" s="206">
        <f t="shared" si="11"/>
        <v>0</v>
      </c>
      <c r="P110" s="207"/>
      <c r="Q110" s="208"/>
      <c r="R110" s="208"/>
      <c r="S110" s="208"/>
      <c r="T110" s="208"/>
      <c r="U110" s="208"/>
      <c r="V110" s="208"/>
      <c r="W110" s="208"/>
      <c r="X110" s="208"/>
      <c r="Y110" s="208"/>
    </row>
    <row r="111" spans="1:25" s="209" customFormat="1" ht="45" customHeight="1" x14ac:dyDescent="0.25">
      <c r="A111" s="197"/>
      <c r="B111" s="198">
        <v>100</v>
      </c>
      <c r="C111" s="199"/>
      <c r="D111" s="200"/>
      <c r="E111" s="201"/>
      <c r="F111" s="201"/>
      <c r="G111" s="202"/>
      <c r="H111" s="203"/>
      <c r="I111" s="203"/>
      <c r="J111" s="204"/>
      <c r="K111" s="205">
        <f t="shared" si="12"/>
        <v>0</v>
      </c>
      <c r="L111" s="205">
        <f t="shared" si="9"/>
        <v>0</v>
      </c>
      <c r="M111" s="205">
        <f t="shared" si="13"/>
        <v>0</v>
      </c>
      <c r="N111" s="205">
        <f t="shared" si="10"/>
        <v>0</v>
      </c>
      <c r="O111" s="206">
        <f t="shared" si="11"/>
        <v>0</v>
      </c>
      <c r="P111" s="207"/>
      <c r="Q111" s="208"/>
      <c r="R111" s="208"/>
      <c r="S111" s="208"/>
      <c r="T111" s="208"/>
      <c r="U111" s="208"/>
      <c r="V111" s="208"/>
      <c r="W111" s="208"/>
      <c r="X111" s="208"/>
      <c r="Y111" s="208"/>
    </row>
    <row r="112" spans="1:25" s="209" customFormat="1" ht="45" customHeight="1" x14ac:dyDescent="0.25">
      <c r="A112" s="197"/>
      <c r="B112" s="198">
        <v>101</v>
      </c>
      <c r="C112" s="199"/>
      <c r="D112" s="200"/>
      <c r="E112" s="201"/>
      <c r="F112" s="201"/>
      <c r="G112" s="202"/>
      <c r="H112" s="203"/>
      <c r="I112" s="203"/>
      <c r="J112" s="204"/>
      <c r="K112" s="205">
        <f t="shared" si="12"/>
        <v>0</v>
      </c>
      <c r="L112" s="205">
        <f t="shared" si="9"/>
        <v>0</v>
      </c>
      <c r="M112" s="205">
        <f t="shared" si="13"/>
        <v>0</v>
      </c>
      <c r="N112" s="205">
        <f t="shared" si="10"/>
        <v>0</v>
      </c>
      <c r="O112" s="206">
        <f t="shared" si="11"/>
        <v>0</v>
      </c>
      <c r="P112" s="207"/>
      <c r="Q112" s="208"/>
      <c r="R112" s="208"/>
      <c r="S112" s="208"/>
      <c r="T112" s="208"/>
      <c r="U112" s="208"/>
      <c r="V112" s="208"/>
      <c r="W112" s="208"/>
      <c r="X112" s="208"/>
      <c r="Y112" s="208"/>
    </row>
    <row r="113" spans="1:25" s="209" customFormat="1" ht="45" customHeight="1" x14ac:dyDescent="0.25">
      <c r="A113" s="197"/>
      <c r="B113" s="198">
        <v>102</v>
      </c>
      <c r="C113" s="199"/>
      <c r="D113" s="200"/>
      <c r="E113" s="201"/>
      <c r="F113" s="201"/>
      <c r="G113" s="202"/>
      <c r="H113" s="203"/>
      <c r="I113" s="203"/>
      <c r="J113" s="204"/>
      <c r="K113" s="205">
        <f t="shared" si="12"/>
        <v>0</v>
      </c>
      <c r="L113" s="205">
        <f t="shared" si="9"/>
        <v>0</v>
      </c>
      <c r="M113" s="205">
        <f t="shared" si="13"/>
        <v>0</v>
      </c>
      <c r="N113" s="205">
        <f t="shared" si="10"/>
        <v>0</v>
      </c>
      <c r="O113" s="206">
        <f t="shared" si="11"/>
        <v>0</v>
      </c>
      <c r="P113" s="207"/>
      <c r="Q113" s="208"/>
      <c r="R113" s="208"/>
      <c r="S113" s="208"/>
      <c r="T113" s="208"/>
      <c r="U113" s="208"/>
      <c r="V113" s="208"/>
      <c r="W113" s="208"/>
      <c r="X113" s="208"/>
      <c r="Y113" s="208"/>
    </row>
    <row r="114" spans="1:25" s="209" customFormat="1" ht="45" customHeight="1" x14ac:dyDescent="0.25">
      <c r="A114" s="197"/>
      <c r="B114" s="198">
        <v>103</v>
      </c>
      <c r="C114" s="199"/>
      <c r="D114" s="200"/>
      <c r="E114" s="201"/>
      <c r="F114" s="201"/>
      <c r="G114" s="202"/>
      <c r="H114" s="203"/>
      <c r="I114" s="203"/>
      <c r="J114" s="204"/>
      <c r="K114" s="205">
        <f t="shared" si="12"/>
        <v>0</v>
      </c>
      <c r="L114" s="205">
        <f t="shared" si="9"/>
        <v>0</v>
      </c>
      <c r="M114" s="205">
        <f t="shared" si="13"/>
        <v>0</v>
      </c>
      <c r="N114" s="205">
        <f t="shared" si="10"/>
        <v>0</v>
      </c>
      <c r="O114" s="206">
        <f t="shared" si="11"/>
        <v>0</v>
      </c>
      <c r="P114" s="207"/>
      <c r="Q114" s="208"/>
      <c r="R114" s="208"/>
      <c r="S114" s="208"/>
      <c r="T114" s="208"/>
      <c r="U114" s="208"/>
      <c r="V114" s="208"/>
      <c r="W114" s="208"/>
      <c r="X114" s="208"/>
      <c r="Y114" s="208"/>
    </row>
    <row r="115" spans="1:25" s="209" customFormat="1" ht="45" customHeight="1" x14ac:dyDescent="0.25">
      <c r="A115" s="197"/>
      <c r="B115" s="198">
        <v>104</v>
      </c>
      <c r="C115" s="199"/>
      <c r="D115" s="200"/>
      <c r="E115" s="201"/>
      <c r="F115" s="201"/>
      <c r="G115" s="202"/>
      <c r="H115" s="203"/>
      <c r="I115" s="203"/>
      <c r="J115" s="204"/>
      <c r="K115" s="205">
        <f t="shared" si="12"/>
        <v>0</v>
      </c>
      <c r="L115" s="205">
        <f t="shared" si="9"/>
        <v>0</v>
      </c>
      <c r="M115" s="205">
        <f t="shared" si="13"/>
        <v>0</v>
      </c>
      <c r="N115" s="205">
        <f t="shared" si="10"/>
        <v>0</v>
      </c>
      <c r="O115" s="206">
        <f t="shared" si="11"/>
        <v>0</v>
      </c>
      <c r="P115" s="207"/>
      <c r="Q115" s="208"/>
      <c r="R115" s="208"/>
      <c r="S115" s="208"/>
      <c r="T115" s="208"/>
      <c r="U115" s="208"/>
      <c r="V115" s="208"/>
      <c r="W115" s="208"/>
      <c r="X115" s="208"/>
      <c r="Y115" s="208"/>
    </row>
    <row r="116" spans="1:25" s="209" customFormat="1" ht="45" customHeight="1" x14ac:dyDescent="0.25">
      <c r="A116" s="197"/>
      <c r="B116" s="198">
        <v>105</v>
      </c>
      <c r="C116" s="199"/>
      <c r="D116" s="200"/>
      <c r="E116" s="201"/>
      <c r="F116" s="201"/>
      <c r="G116" s="202"/>
      <c r="H116" s="203"/>
      <c r="I116" s="203"/>
      <c r="J116" s="204"/>
      <c r="K116" s="205">
        <f t="shared" si="12"/>
        <v>0</v>
      </c>
      <c r="L116" s="205">
        <f t="shared" si="9"/>
        <v>0</v>
      </c>
      <c r="M116" s="205">
        <f t="shared" si="13"/>
        <v>0</v>
      </c>
      <c r="N116" s="205">
        <f t="shared" si="10"/>
        <v>0</v>
      </c>
      <c r="O116" s="206">
        <f t="shared" si="11"/>
        <v>0</v>
      </c>
      <c r="P116" s="207"/>
      <c r="Q116" s="208"/>
      <c r="R116" s="208"/>
      <c r="S116" s="208"/>
      <c r="T116" s="208"/>
      <c r="U116" s="208"/>
      <c r="V116" s="208"/>
      <c r="W116" s="208"/>
      <c r="X116" s="208"/>
      <c r="Y116" s="208"/>
    </row>
    <row r="117" spans="1:25" s="209" customFormat="1" ht="45" customHeight="1" x14ac:dyDescent="0.25">
      <c r="A117" s="197"/>
      <c r="B117" s="198">
        <v>106</v>
      </c>
      <c r="C117" s="199"/>
      <c r="D117" s="200"/>
      <c r="E117" s="201"/>
      <c r="F117" s="201"/>
      <c r="G117" s="202"/>
      <c r="H117" s="203"/>
      <c r="I117" s="203"/>
      <c r="J117" s="204"/>
      <c r="K117" s="205">
        <f t="shared" si="12"/>
        <v>0</v>
      </c>
      <c r="L117" s="205">
        <f t="shared" si="9"/>
        <v>0</v>
      </c>
      <c r="M117" s="205">
        <f t="shared" si="13"/>
        <v>0</v>
      </c>
      <c r="N117" s="205">
        <f t="shared" si="10"/>
        <v>0</v>
      </c>
      <c r="O117" s="206">
        <f t="shared" si="11"/>
        <v>0</v>
      </c>
      <c r="P117" s="207"/>
      <c r="Q117" s="208"/>
      <c r="R117" s="208"/>
      <c r="S117" s="208"/>
      <c r="T117" s="208"/>
      <c r="U117" s="208"/>
      <c r="V117" s="208"/>
      <c r="W117" s="208"/>
      <c r="X117" s="208"/>
      <c r="Y117" s="208"/>
    </row>
    <row r="118" spans="1:25" s="209" customFormat="1" ht="45" customHeight="1" x14ac:dyDescent="0.25">
      <c r="A118" s="197"/>
      <c r="B118" s="198">
        <v>107</v>
      </c>
      <c r="C118" s="199"/>
      <c r="D118" s="200"/>
      <c r="E118" s="201"/>
      <c r="F118" s="201"/>
      <c r="G118" s="202"/>
      <c r="H118" s="203"/>
      <c r="I118" s="203"/>
      <c r="J118" s="204"/>
      <c r="K118" s="205">
        <f t="shared" si="12"/>
        <v>0</v>
      </c>
      <c r="L118" s="205">
        <f t="shared" si="9"/>
        <v>0</v>
      </c>
      <c r="M118" s="205">
        <f t="shared" si="13"/>
        <v>0</v>
      </c>
      <c r="N118" s="205">
        <f t="shared" si="10"/>
        <v>0</v>
      </c>
      <c r="O118" s="206">
        <f t="shared" si="11"/>
        <v>0</v>
      </c>
      <c r="P118" s="207"/>
      <c r="Q118" s="208"/>
      <c r="R118" s="208"/>
      <c r="S118" s="208"/>
      <c r="T118" s="208"/>
      <c r="U118" s="208"/>
      <c r="V118" s="208"/>
      <c r="W118" s="208"/>
      <c r="X118" s="208"/>
      <c r="Y118" s="208"/>
    </row>
    <row r="119" spans="1:25" s="209" customFormat="1" ht="45" customHeight="1" x14ac:dyDescent="0.25">
      <c r="A119" s="197"/>
      <c r="B119" s="198">
        <v>108</v>
      </c>
      <c r="C119" s="199"/>
      <c r="D119" s="200"/>
      <c r="E119" s="201"/>
      <c r="F119" s="201"/>
      <c r="G119" s="202"/>
      <c r="H119" s="203"/>
      <c r="I119" s="203"/>
      <c r="J119" s="204"/>
      <c r="K119" s="205">
        <f t="shared" si="12"/>
        <v>0</v>
      </c>
      <c r="L119" s="205">
        <f t="shared" si="9"/>
        <v>0</v>
      </c>
      <c r="M119" s="205">
        <f t="shared" si="13"/>
        <v>0</v>
      </c>
      <c r="N119" s="205">
        <f t="shared" si="10"/>
        <v>0</v>
      </c>
      <c r="O119" s="206">
        <f t="shared" si="11"/>
        <v>0</v>
      </c>
      <c r="P119" s="207"/>
      <c r="Q119" s="208"/>
      <c r="R119" s="208"/>
      <c r="S119" s="208"/>
      <c r="T119" s="208"/>
      <c r="U119" s="208"/>
      <c r="V119" s="208"/>
      <c r="W119" s="208"/>
      <c r="X119" s="208"/>
      <c r="Y119" s="208"/>
    </row>
    <row r="120" spans="1:25" s="209" customFormat="1" ht="45" customHeight="1" x14ac:dyDescent="0.25">
      <c r="A120" s="197"/>
      <c r="B120" s="198">
        <v>109</v>
      </c>
      <c r="C120" s="199"/>
      <c r="D120" s="200"/>
      <c r="E120" s="201"/>
      <c r="F120" s="201"/>
      <c r="G120" s="202"/>
      <c r="H120" s="203"/>
      <c r="I120" s="203"/>
      <c r="J120" s="204"/>
      <c r="K120" s="205">
        <f t="shared" si="12"/>
        <v>0</v>
      </c>
      <c r="L120" s="205">
        <f t="shared" si="9"/>
        <v>0</v>
      </c>
      <c r="M120" s="205">
        <f t="shared" si="13"/>
        <v>0</v>
      </c>
      <c r="N120" s="205">
        <f t="shared" si="10"/>
        <v>0</v>
      </c>
      <c r="O120" s="206">
        <f t="shared" si="11"/>
        <v>0</v>
      </c>
      <c r="P120" s="207"/>
      <c r="Q120" s="208"/>
      <c r="R120" s="208"/>
      <c r="S120" s="208"/>
      <c r="T120" s="208"/>
      <c r="U120" s="208"/>
      <c r="V120" s="208"/>
      <c r="W120" s="208"/>
      <c r="X120" s="208"/>
      <c r="Y120" s="208"/>
    </row>
    <row r="121" spans="1:25" s="209" customFormat="1" ht="45" customHeight="1" x14ac:dyDescent="0.25">
      <c r="A121" s="197"/>
      <c r="B121" s="198">
        <v>110</v>
      </c>
      <c r="C121" s="199"/>
      <c r="D121" s="200"/>
      <c r="E121" s="201"/>
      <c r="F121" s="201"/>
      <c r="G121" s="202"/>
      <c r="H121" s="203"/>
      <c r="I121" s="203"/>
      <c r="J121" s="204"/>
      <c r="K121" s="205">
        <f t="shared" si="12"/>
        <v>0</v>
      </c>
      <c r="L121" s="205">
        <f t="shared" si="9"/>
        <v>0</v>
      </c>
      <c r="M121" s="205">
        <f t="shared" si="13"/>
        <v>0</v>
      </c>
      <c r="N121" s="205">
        <f t="shared" si="10"/>
        <v>0</v>
      </c>
      <c r="O121" s="206">
        <f t="shared" si="11"/>
        <v>0</v>
      </c>
      <c r="P121" s="207"/>
      <c r="Q121" s="208"/>
      <c r="R121" s="208"/>
      <c r="S121" s="208"/>
      <c r="T121" s="208"/>
      <c r="U121" s="208"/>
      <c r="V121" s="208"/>
      <c r="W121" s="208"/>
      <c r="X121" s="208"/>
      <c r="Y121" s="208"/>
    </row>
    <row r="122" spans="1:25" s="209" customFormat="1" ht="45" customHeight="1" x14ac:dyDescent="0.25">
      <c r="A122" s="197"/>
      <c r="B122" s="198">
        <v>111</v>
      </c>
      <c r="C122" s="199"/>
      <c r="D122" s="200"/>
      <c r="E122" s="201"/>
      <c r="F122" s="201"/>
      <c r="G122" s="202"/>
      <c r="H122" s="203"/>
      <c r="I122" s="203"/>
      <c r="J122" s="204"/>
      <c r="K122" s="205">
        <f t="shared" si="12"/>
        <v>0</v>
      </c>
      <c r="L122" s="205">
        <f t="shared" si="9"/>
        <v>0</v>
      </c>
      <c r="M122" s="205">
        <f t="shared" si="13"/>
        <v>0</v>
      </c>
      <c r="N122" s="205">
        <f t="shared" si="10"/>
        <v>0</v>
      </c>
      <c r="O122" s="206">
        <f t="shared" si="11"/>
        <v>0</v>
      </c>
      <c r="P122" s="207"/>
      <c r="Q122" s="208"/>
      <c r="R122" s="208"/>
      <c r="S122" s="208"/>
      <c r="T122" s="208"/>
      <c r="U122" s="208"/>
      <c r="V122" s="208"/>
      <c r="W122" s="208"/>
      <c r="X122" s="208"/>
      <c r="Y122" s="208"/>
    </row>
    <row r="123" spans="1:25" s="209" customFormat="1" ht="45" customHeight="1" x14ac:dyDescent="0.25">
      <c r="A123" s="197"/>
      <c r="B123" s="198">
        <v>112</v>
      </c>
      <c r="C123" s="199"/>
      <c r="D123" s="200"/>
      <c r="E123" s="201"/>
      <c r="F123" s="201"/>
      <c r="G123" s="202"/>
      <c r="H123" s="203"/>
      <c r="I123" s="203"/>
      <c r="J123" s="204"/>
      <c r="K123" s="205">
        <f t="shared" si="12"/>
        <v>0</v>
      </c>
      <c r="L123" s="205">
        <f t="shared" si="9"/>
        <v>0</v>
      </c>
      <c r="M123" s="205">
        <f t="shared" si="13"/>
        <v>0</v>
      </c>
      <c r="N123" s="205">
        <f t="shared" si="10"/>
        <v>0</v>
      </c>
      <c r="O123" s="206">
        <f t="shared" si="11"/>
        <v>0</v>
      </c>
      <c r="P123" s="207"/>
      <c r="Q123" s="208"/>
      <c r="R123" s="208"/>
      <c r="S123" s="208"/>
      <c r="T123" s="208"/>
      <c r="U123" s="208"/>
      <c r="V123" s="208"/>
      <c r="W123" s="208"/>
      <c r="X123" s="208"/>
      <c r="Y123" s="208"/>
    </row>
    <row r="124" spans="1:25" s="209" customFormat="1" ht="45" customHeight="1" x14ac:dyDescent="0.25">
      <c r="A124" s="197"/>
      <c r="B124" s="198">
        <v>113</v>
      </c>
      <c r="C124" s="199"/>
      <c r="D124" s="200"/>
      <c r="E124" s="201"/>
      <c r="F124" s="201"/>
      <c r="G124" s="202"/>
      <c r="H124" s="203"/>
      <c r="I124" s="203"/>
      <c r="J124" s="204"/>
      <c r="K124" s="205">
        <f t="shared" si="12"/>
        <v>0</v>
      </c>
      <c r="L124" s="205">
        <f t="shared" si="9"/>
        <v>0</v>
      </c>
      <c r="M124" s="205">
        <f t="shared" si="13"/>
        <v>0</v>
      </c>
      <c r="N124" s="205">
        <f t="shared" si="10"/>
        <v>0</v>
      </c>
      <c r="O124" s="206">
        <f t="shared" si="11"/>
        <v>0</v>
      </c>
      <c r="P124" s="207"/>
      <c r="Q124" s="208"/>
      <c r="R124" s="208"/>
      <c r="S124" s="208"/>
      <c r="T124" s="208"/>
      <c r="U124" s="208"/>
      <c r="V124" s="208"/>
      <c r="W124" s="208"/>
      <c r="X124" s="208"/>
      <c r="Y124" s="208"/>
    </row>
    <row r="125" spans="1:25" s="209" customFormat="1" ht="45" customHeight="1" x14ac:dyDescent="0.25">
      <c r="A125" s="197"/>
      <c r="B125" s="198">
        <v>114</v>
      </c>
      <c r="C125" s="199"/>
      <c r="D125" s="200"/>
      <c r="E125" s="201"/>
      <c r="F125" s="201"/>
      <c r="G125" s="202"/>
      <c r="H125" s="203"/>
      <c r="I125" s="203"/>
      <c r="J125" s="204"/>
      <c r="K125" s="205">
        <f t="shared" si="12"/>
        <v>0</v>
      </c>
      <c r="L125" s="205">
        <f t="shared" si="9"/>
        <v>0</v>
      </c>
      <c r="M125" s="205">
        <f t="shared" si="13"/>
        <v>0</v>
      </c>
      <c r="N125" s="205">
        <f t="shared" si="10"/>
        <v>0</v>
      </c>
      <c r="O125" s="206">
        <f t="shared" si="11"/>
        <v>0</v>
      </c>
      <c r="P125" s="207"/>
      <c r="Q125" s="208"/>
      <c r="R125" s="208"/>
      <c r="S125" s="208"/>
      <c r="T125" s="208"/>
      <c r="U125" s="208"/>
      <c r="V125" s="208"/>
      <c r="W125" s="208"/>
      <c r="X125" s="208"/>
      <c r="Y125" s="208"/>
    </row>
    <row r="126" spans="1:25" s="209" customFormat="1" ht="45" customHeight="1" x14ac:dyDescent="0.25">
      <c r="A126" s="197"/>
      <c r="B126" s="198">
        <v>115</v>
      </c>
      <c r="C126" s="199"/>
      <c r="D126" s="200"/>
      <c r="E126" s="201"/>
      <c r="F126" s="201"/>
      <c r="G126" s="202"/>
      <c r="H126" s="203"/>
      <c r="I126" s="203"/>
      <c r="J126" s="204"/>
      <c r="K126" s="205">
        <f t="shared" si="12"/>
        <v>0</v>
      </c>
      <c r="L126" s="205">
        <f t="shared" si="9"/>
        <v>0</v>
      </c>
      <c r="M126" s="205">
        <f t="shared" si="13"/>
        <v>0</v>
      </c>
      <c r="N126" s="205">
        <f t="shared" si="10"/>
        <v>0</v>
      </c>
      <c r="O126" s="206">
        <f t="shared" si="11"/>
        <v>0</v>
      </c>
      <c r="P126" s="207"/>
      <c r="Q126" s="208"/>
      <c r="R126" s="208"/>
      <c r="S126" s="208"/>
      <c r="T126" s="208"/>
      <c r="U126" s="208"/>
      <c r="V126" s="208"/>
      <c r="W126" s="208"/>
      <c r="X126" s="208"/>
      <c r="Y126" s="208"/>
    </row>
    <row r="127" spans="1:25" s="209" customFormat="1" ht="45" customHeight="1" x14ac:dyDescent="0.25">
      <c r="A127" s="197"/>
      <c r="B127" s="198">
        <v>116</v>
      </c>
      <c r="C127" s="199"/>
      <c r="D127" s="200"/>
      <c r="E127" s="201"/>
      <c r="F127" s="201"/>
      <c r="G127" s="202"/>
      <c r="H127" s="203"/>
      <c r="I127" s="203"/>
      <c r="J127" s="204"/>
      <c r="K127" s="205">
        <f t="shared" si="12"/>
        <v>0</v>
      </c>
      <c r="L127" s="205">
        <f t="shared" si="9"/>
        <v>0</v>
      </c>
      <c r="M127" s="205">
        <f t="shared" si="13"/>
        <v>0</v>
      </c>
      <c r="N127" s="205">
        <f t="shared" si="10"/>
        <v>0</v>
      </c>
      <c r="O127" s="206">
        <f t="shared" si="11"/>
        <v>0</v>
      </c>
      <c r="P127" s="207"/>
      <c r="Q127" s="208"/>
      <c r="R127" s="208"/>
      <c r="S127" s="208"/>
      <c r="T127" s="208"/>
      <c r="U127" s="208"/>
      <c r="V127" s="208"/>
      <c r="W127" s="208"/>
      <c r="X127" s="208"/>
      <c r="Y127" s="208"/>
    </row>
    <row r="128" spans="1:25" s="209" customFormat="1" ht="45" customHeight="1" x14ac:dyDescent="0.25">
      <c r="A128" s="197"/>
      <c r="B128" s="198">
        <v>117</v>
      </c>
      <c r="C128" s="199"/>
      <c r="D128" s="200"/>
      <c r="E128" s="201"/>
      <c r="F128" s="201"/>
      <c r="G128" s="202"/>
      <c r="H128" s="203"/>
      <c r="I128" s="203"/>
      <c r="J128" s="204"/>
      <c r="K128" s="205">
        <f t="shared" si="12"/>
        <v>0</v>
      </c>
      <c r="L128" s="205">
        <f t="shared" si="9"/>
        <v>0</v>
      </c>
      <c r="M128" s="205">
        <f t="shared" si="13"/>
        <v>0</v>
      </c>
      <c r="N128" s="205">
        <f t="shared" si="10"/>
        <v>0</v>
      </c>
      <c r="O128" s="206">
        <f t="shared" si="11"/>
        <v>0</v>
      </c>
      <c r="P128" s="207"/>
      <c r="Q128" s="208"/>
      <c r="R128" s="208"/>
      <c r="S128" s="208"/>
      <c r="T128" s="208"/>
      <c r="U128" s="208"/>
      <c r="V128" s="208"/>
      <c r="W128" s="208"/>
      <c r="X128" s="208"/>
      <c r="Y128" s="208"/>
    </row>
    <row r="129" spans="1:25" s="209" customFormat="1" ht="45" customHeight="1" x14ac:dyDescent="0.25">
      <c r="A129" s="197"/>
      <c r="B129" s="198">
        <v>118</v>
      </c>
      <c r="C129" s="199"/>
      <c r="D129" s="200"/>
      <c r="E129" s="201"/>
      <c r="F129" s="201"/>
      <c r="G129" s="202"/>
      <c r="H129" s="203"/>
      <c r="I129" s="203"/>
      <c r="J129" s="204"/>
      <c r="K129" s="205">
        <f t="shared" si="12"/>
        <v>0</v>
      </c>
      <c r="L129" s="205">
        <f t="shared" si="9"/>
        <v>0</v>
      </c>
      <c r="M129" s="205">
        <f t="shared" si="13"/>
        <v>0</v>
      </c>
      <c r="N129" s="205">
        <f t="shared" si="10"/>
        <v>0</v>
      </c>
      <c r="O129" s="206">
        <f t="shared" si="11"/>
        <v>0</v>
      </c>
      <c r="P129" s="207"/>
      <c r="Q129" s="208"/>
      <c r="R129" s="208"/>
      <c r="S129" s="208"/>
      <c r="T129" s="208"/>
      <c r="U129" s="208"/>
      <c r="V129" s="208"/>
      <c r="W129" s="208"/>
      <c r="X129" s="208"/>
      <c r="Y129" s="208"/>
    </row>
    <row r="130" spans="1:25" s="209" customFormat="1" ht="45" customHeight="1" x14ac:dyDescent="0.25">
      <c r="A130" s="197"/>
      <c r="B130" s="198">
        <v>119</v>
      </c>
      <c r="C130" s="199"/>
      <c r="D130" s="200"/>
      <c r="E130" s="201"/>
      <c r="F130" s="201"/>
      <c r="G130" s="202"/>
      <c r="H130" s="203"/>
      <c r="I130" s="203"/>
      <c r="J130" s="204"/>
      <c r="K130" s="205">
        <f t="shared" si="12"/>
        <v>0</v>
      </c>
      <c r="L130" s="205">
        <f t="shared" si="9"/>
        <v>0</v>
      </c>
      <c r="M130" s="205">
        <f t="shared" si="13"/>
        <v>0</v>
      </c>
      <c r="N130" s="205">
        <f t="shared" si="10"/>
        <v>0</v>
      </c>
      <c r="O130" s="206">
        <f t="shared" si="11"/>
        <v>0</v>
      </c>
      <c r="P130" s="207"/>
      <c r="Q130" s="208"/>
      <c r="R130" s="208"/>
      <c r="S130" s="208"/>
      <c r="T130" s="208"/>
      <c r="U130" s="208"/>
      <c r="V130" s="208"/>
      <c r="W130" s="208"/>
      <c r="X130" s="208"/>
      <c r="Y130" s="208"/>
    </row>
    <row r="131" spans="1:25" s="209" customFormat="1" ht="45" customHeight="1" x14ac:dyDescent="0.25">
      <c r="A131" s="197"/>
      <c r="B131" s="198">
        <v>120</v>
      </c>
      <c r="C131" s="199"/>
      <c r="D131" s="200"/>
      <c r="E131" s="201"/>
      <c r="F131" s="201"/>
      <c r="G131" s="202"/>
      <c r="H131" s="203"/>
      <c r="I131" s="203"/>
      <c r="J131" s="204"/>
      <c r="K131" s="205">
        <f t="shared" si="12"/>
        <v>0</v>
      </c>
      <c r="L131" s="205">
        <f t="shared" si="9"/>
        <v>0</v>
      </c>
      <c r="M131" s="205">
        <f t="shared" si="13"/>
        <v>0</v>
      </c>
      <c r="N131" s="205">
        <f t="shared" si="10"/>
        <v>0</v>
      </c>
      <c r="O131" s="206">
        <f t="shared" si="11"/>
        <v>0</v>
      </c>
      <c r="P131" s="207"/>
      <c r="Q131" s="208"/>
      <c r="R131" s="208"/>
      <c r="S131" s="208"/>
      <c r="T131" s="208"/>
      <c r="U131" s="208"/>
      <c r="V131" s="208"/>
      <c r="W131" s="208"/>
      <c r="X131" s="208"/>
      <c r="Y131" s="208"/>
    </row>
    <row r="132" spans="1:25" s="209" customFormat="1" ht="45" customHeight="1" x14ac:dyDescent="0.25">
      <c r="A132" s="197"/>
      <c r="B132" s="198">
        <v>121</v>
      </c>
      <c r="C132" s="199"/>
      <c r="D132" s="200"/>
      <c r="E132" s="201"/>
      <c r="F132" s="201"/>
      <c r="G132" s="202"/>
      <c r="H132" s="203"/>
      <c r="I132" s="203"/>
      <c r="J132" s="204"/>
      <c r="K132" s="205">
        <f t="shared" si="12"/>
        <v>0</v>
      </c>
      <c r="L132" s="205">
        <f t="shared" si="9"/>
        <v>0</v>
      </c>
      <c r="M132" s="205">
        <f t="shared" si="13"/>
        <v>0</v>
      </c>
      <c r="N132" s="205">
        <f t="shared" si="10"/>
        <v>0</v>
      </c>
      <c r="O132" s="206">
        <f t="shared" si="11"/>
        <v>0</v>
      </c>
      <c r="P132" s="207"/>
      <c r="Q132" s="208"/>
      <c r="R132" s="208"/>
      <c r="S132" s="208"/>
      <c r="T132" s="208"/>
      <c r="U132" s="208"/>
      <c r="V132" s="208"/>
      <c r="W132" s="208"/>
      <c r="X132" s="208"/>
      <c r="Y132" s="208"/>
    </row>
    <row r="133" spans="1:25" s="209" customFormat="1" ht="45" customHeight="1" x14ac:dyDescent="0.25">
      <c r="A133" s="197"/>
      <c r="B133" s="198">
        <v>122</v>
      </c>
      <c r="C133" s="199"/>
      <c r="D133" s="200"/>
      <c r="E133" s="201"/>
      <c r="F133" s="201"/>
      <c r="G133" s="202"/>
      <c r="H133" s="203"/>
      <c r="I133" s="203"/>
      <c r="J133" s="204"/>
      <c r="K133" s="205">
        <f t="shared" si="12"/>
        <v>0</v>
      </c>
      <c r="L133" s="205">
        <f t="shared" si="9"/>
        <v>0</v>
      </c>
      <c r="M133" s="205">
        <f t="shared" si="13"/>
        <v>0</v>
      </c>
      <c r="N133" s="205">
        <f t="shared" si="10"/>
        <v>0</v>
      </c>
      <c r="O133" s="206">
        <f t="shared" si="11"/>
        <v>0</v>
      </c>
      <c r="P133" s="207"/>
      <c r="Q133" s="208"/>
      <c r="R133" s="208"/>
      <c r="S133" s="208"/>
      <c r="T133" s="208"/>
      <c r="U133" s="208"/>
      <c r="V133" s="208"/>
      <c r="W133" s="208"/>
      <c r="X133" s="208"/>
      <c r="Y133" s="208"/>
    </row>
    <row r="134" spans="1:25" s="209" customFormat="1" ht="45" customHeight="1" x14ac:dyDescent="0.25">
      <c r="A134" s="197"/>
      <c r="B134" s="198">
        <v>123</v>
      </c>
      <c r="C134" s="199"/>
      <c r="D134" s="200"/>
      <c r="E134" s="201"/>
      <c r="F134" s="201"/>
      <c r="G134" s="202"/>
      <c r="H134" s="203"/>
      <c r="I134" s="203"/>
      <c r="J134" s="204"/>
      <c r="K134" s="205">
        <f t="shared" si="12"/>
        <v>0</v>
      </c>
      <c r="L134" s="205">
        <f t="shared" si="9"/>
        <v>0</v>
      </c>
      <c r="M134" s="205">
        <f t="shared" si="13"/>
        <v>0</v>
      </c>
      <c r="N134" s="205">
        <f t="shared" si="10"/>
        <v>0</v>
      </c>
      <c r="O134" s="206">
        <f t="shared" si="11"/>
        <v>0</v>
      </c>
      <c r="P134" s="207"/>
      <c r="Q134" s="208"/>
      <c r="R134" s="208"/>
      <c r="S134" s="208"/>
      <c r="T134" s="208"/>
      <c r="U134" s="208"/>
      <c r="V134" s="208"/>
      <c r="W134" s="208"/>
      <c r="X134" s="208"/>
      <c r="Y134" s="208"/>
    </row>
    <row r="135" spans="1:25" s="209" customFormat="1" ht="45" customHeight="1" x14ac:dyDescent="0.25">
      <c r="A135" s="197"/>
      <c r="B135" s="198">
        <v>124</v>
      </c>
      <c r="C135" s="199"/>
      <c r="D135" s="200"/>
      <c r="E135" s="201"/>
      <c r="F135" s="201"/>
      <c r="G135" s="202"/>
      <c r="H135" s="203"/>
      <c r="I135" s="203"/>
      <c r="J135" s="204"/>
      <c r="K135" s="205">
        <f t="shared" si="12"/>
        <v>0</v>
      </c>
      <c r="L135" s="205">
        <f t="shared" si="9"/>
        <v>0</v>
      </c>
      <c r="M135" s="205">
        <f t="shared" si="13"/>
        <v>0</v>
      </c>
      <c r="N135" s="205">
        <f t="shared" si="10"/>
        <v>0</v>
      </c>
      <c r="O135" s="206">
        <f t="shared" si="11"/>
        <v>0</v>
      </c>
      <c r="P135" s="207"/>
      <c r="Q135" s="208"/>
      <c r="R135" s="208"/>
      <c r="S135" s="208"/>
      <c r="T135" s="208"/>
      <c r="U135" s="208"/>
      <c r="V135" s="208"/>
      <c r="W135" s="208"/>
      <c r="X135" s="208"/>
      <c r="Y135" s="208"/>
    </row>
    <row r="136" spans="1:25" s="209" customFormat="1" ht="45" customHeight="1" x14ac:dyDescent="0.25">
      <c r="A136" s="197"/>
      <c r="B136" s="198">
        <v>125</v>
      </c>
      <c r="C136" s="199"/>
      <c r="D136" s="200"/>
      <c r="E136" s="201"/>
      <c r="F136" s="201"/>
      <c r="G136" s="202"/>
      <c r="H136" s="203"/>
      <c r="I136" s="203"/>
      <c r="J136" s="204"/>
      <c r="K136" s="205">
        <f t="shared" si="12"/>
        <v>0</v>
      </c>
      <c r="L136" s="205">
        <f t="shared" si="9"/>
        <v>0</v>
      </c>
      <c r="M136" s="205">
        <f t="shared" si="13"/>
        <v>0</v>
      </c>
      <c r="N136" s="205">
        <f t="shared" si="10"/>
        <v>0</v>
      </c>
      <c r="O136" s="206">
        <f t="shared" si="11"/>
        <v>0</v>
      </c>
      <c r="P136" s="207"/>
      <c r="Q136" s="208"/>
      <c r="R136" s="208"/>
      <c r="S136" s="208"/>
      <c r="T136" s="208"/>
      <c r="U136" s="208"/>
      <c r="V136" s="208"/>
      <c r="W136" s="208"/>
      <c r="X136" s="208"/>
      <c r="Y136" s="208"/>
    </row>
    <row r="137" spans="1:25" s="209" customFormat="1" ht="45" customHeight="1" x14ac:dyDescent="0.25">
      <c r="A137" s="197"/>
      <c r="B137" s="198">
        <v>126</v>
      </c>
      <c r="C137" s="199"/>
      <c r="D137" s="200"/>
      <c r="E137" s="201"/>
      <c r="F137" s="201"/>
      <c r="G137" s="202"/>
      <c r="H137" s="203"/>
      <c r="I137" s="203"/>
      <c r="J137" s="204"/>
      <c r="K137" s="205">
        <f t="shared" si="12"/>
        <v>0</v>
      </c>
      <c r="L137" s="205">
        <f t="shared" si="9"/>
        <v>0</v>
      </c>
      <c r="M137" s="205">
        <f t="shared" si="13"/>
        <v>0</v>
      </c>
      <c r="N137" s="205">
        <f t="shared" si="10"/>
        <v>0</v>
      </c>
      <c r="O137" s="206">
        <f t="shared" si="11"/>
        <v>0</v>
      </c>
      <c r="P137" s="207"/>
      <c r="Q137" s="208"/>
      <c r="R137" s="208"/>
      <c r="S137" s="208"/>
      <c r="T137" s="208"/>
      <c r="U137" s="208"/>
      <c r="V137" s="208"/>
      <c r="W137" s="208"/>
      <c r="X137" s="208"/>
      <c r="Y137" s="208"/>
    </row>
    <row r="138" spans="1:25" s="209" customFormat="1" ht="45" customHeight="1" x14ac:dyDescent="0.25">
      <c r="A138" s="197"/>
      <c r="B138" s="198">
        <v>127</v>
      </c>
      <c r="C138" s="199"/>
      <c r="D138" s="200"/>
      <c r="E138" s="201"/>
      <c r="F138" s="201"/>
      <c r="G138" s="202"/>
      <c r="H138" s="203"/>
      <c r="I138" s="203"/>
      <c r="J138" s="204"/>
      <c r="K138" s="205">
        <f t="shared" si="12"/>
        <v>0</v>
      </c>
      <c r="L138" s="205">
        <f t="shared" si="9"/>
        <v>0</v>
      </c>
      <c r="M138" s="205">
        <f t="shared" si="13"/>
        <v>0</v>
      </c>
      <c r="N138" s="205">
        <f t="shared" si="10"/>
        <v>0</v>
      </c>
      <c r="O138" s="206">
        <f t="shared" si="11"/>
        <v>0</v>
      </c>
      <c r="P138" s="207"/>
      <c r="Q138" s="208"/>
      <c r="R138" s="208"/>
      <c r="S138" s="208"/>
      <c r="T138" s="208"/>
      <c r="U138" s="208"/>
      <c r="V138" s="208"/>
      <c r="W138" s="208"/>
      <c r="X138" s="208"/>
      <c r="Y138" s="208"/>
    </row>
    <row r="139" spans="1:25" s="209" customFormat="1" ht="45" customHeight="1" x14ac:dyDescent="0.25">
      <c r="A139" s="197"/>
      <c r="B139" s="198">
        <v>128</v>
      </c>
      <c r="C139" s="199"/>
      <c r="D139" s="200"/>
      <c r="E139" s="201"/>
      <c r="F139" s="201"/>
      <c r="G139" s="202"/>
      <c r="H139" s="203"/>
      <c r="I139" s="203"/>
      <c r="J139" s="204"/>
      <c r="K139" s="205">
        <f t="shared" si="12"/>
        <v>0</v>
      </c>
      <c r="L139" s="205">
        <f t="shared" si="9"/>
        <v>0</v>
      </c>
      <c r="M139" s="205">
        <f t="shared" si="13"/>
        <v>0</v>
      </c>
      <c r="N139" s="205">
        <f t="shared" si="10"/>
        <v>0</v>
      </c>
      <c r="O139" s="206">
        <f t="shared" si="11"/>
        <v>0</v>
      </c>
      <c r="P139" s="207"/>
      <c r="Q139" s="208"/>
      <c r="R139" s="208"/>
      <c r="S139" s="208"/>
      <c r="T139" s="208"/>
      <c r="U139" s="208"/>
      <c r="V139" s="208"/>
      <c r="W139" s="208"/>
      <c r="X139" s="208"/>
      <c r="Y139" s="208"/>
    </row>
    <row r="140" spans="1:25" s="209" customFormat="1" ht="45" customHeight="1" x14ac:dyDescent="0.25">
      <c r="A140" s="197"/>
      <c r="B140" s="198">
        <v>129</v>
      </c>
      <c r="C140" s="199"/>
      <c r="D140" s="200"/>
      <c r="E140" s="201"/>
      <c r="F140" s="201"/>
      <c r="G140" s="202"/>
      <c r="H140" s="203"/>
      <c r="I140" s="203"/>
      <c r="J140" s="204"/>
      <c r="K140" s="205">
        <f t="shared" ref="K140:K161" si="14">IF(H140&gt;0,J140*0.5,0)</f>
        <v>0</v>
      </c>
      <c r="L140" s="205">
        <f t="shared" si="9"/>
        <v>0</v>
      </c>
      <c r="M140" s="205">
        <f t="shared" ref="M140:M161" si="15">H140*J140*0.5</f>
        <v>0</v>
      </c>
      <c r="N140" s="205">
        <f t="shared" si="10"/>
        <v>0</v>
      </c>
      <c r="O140" s="206">
        <f t="shared" si="11"/>
        <v>0</v>
      </c>
      <c r="P140" s="207"/>
      <c r="Q140" s="208"/>
      <c r="R140" s="208"/>
      <c r="S140" s="208"/>
      <c r="T140" s="208"/>
      <c r="U140" s="208"/>
      <c r="V140" s="208"/>
      <c r="W140" s="208"/>
      <c r="X140" s="208"/>
      <c r="Y140" s="208"/>
    </row>
    <row r="141" spans="1:25" s="209" customFormat="1" ht="45" customHeight="1" x14ac:dyDescent="0.25">
      <c r="A141" s="197"/>
      <c r="B141" s="198">
        <v>130</v>
      </c>
      <c r="C141" s="199"/>
      <c r="D141" s="200"/>
      <c r="E141" s="201"/>
      <c r="F141" s="201"/>
      <c r="G141" s="202"/>
      <c r="H141" s="203"/>
      <c r="I141" s="203"/>
      <c r="J141" s="204"/>
      <c r="K141" s="205">
        <f t="shared" si="14"/>
        <v>0</v>
      </c>
      <c r="L141" s="205">
        <f t="shared" ref="L141:L161" si="16">IF(I141&gt;0,J141*0.7,0)</f>
        <v>0</v>
      </c>
      <c r="M141" s="205">
        <f t="shared" si="15"/>
        <v>0</v>
      </c>
      <c r="N141" s="205">
        <f t="shared" ref="N141:N161" si="17">I141*J141*0.7</f>
        <v>0</v>
      </c>
      <c r="O141" s="206">
        <f t="shared" ref="O141:O161" si="18">M141+N141</f>
        <v>0</v>
      </c>
      <c r="P141" s="207"/>
      <c r="Q141" s="208"/>
      <c r="R141" s="208"/>
      <c r="S141" s="208"/>
      <c r="T141" s="208"/>
      <c r="U141" s="208"/>
      <c r="V141" s="208"/>
      <c r="W141" s="208"/>
      <c r="X141" s="208"/>
      <c r="Y141" s="208"/>
    </row>
    <row r="142" spans="1:25" s="209" customFormat="1" ht="45" customHeight="1" x14ac:dyDescent="0.25">
      <c r="A142" s="197"/>
      <c r="B142" s="198">
        <v>131</v>
      </c>
      <c r="C142" s="199"/>
      <c r="D142" s="200"/>
      <c r="E142" s="201"/>
      <c r="F142" s="201"/>
      <c r="G142" s="202"/>
      <c r="H142" s="203"/>
      <c r="I142" s="203"/>
      <c r="J142" s="204"/>
      <c r="K142" s="205">
        <f t="shared" si="14"/>
        <v>0</v>
      </c>
      <c r="L142" s="205">
        <f t="shared" si="16"/>
        <v>0</v>
      </c>
      <c r="M142" s="205">
        <f t="shared" si="15"/>
        <v>0</v>
      </c>
      <c r="N142" s="205">
        <f t="shared" si="17"/>
        <v>0</v>
      </c>
      <c r="O142" s="206">
        <f t="shared" si="18"/>
        <v>0</v>
      </c>
      <c r="P142" s="207"/>
      <c r="Q142" s="208"/>
      <c r="R142" s="208"/>
      <c r="S142" s="208"/>
      <c r="T142" s="208"/>
      <c r="U142" s="208"/>
      <c r="V142" s="208"/>
      <c r="W142" s="208"/>
      <c r="X142" s="208"/>
      <c r="Y142" s="208"/>
    </row>
    <row r="143" spans="1:25" s="209" customFormat="1" ht="45" customHeight="1" x14ac:dyDescent="0.25">
      <c r="A143" s="197"/>
      <c r="B143" s="198">
        <v>132</v>
      </c>
      <c r="C143" s="199"/>
      <c r="D143" s="200"/>
      <c r="E143" s="201"/>
      <c r="F143" s="201"/>
      <c r="G143" s="202"/>
      <c r="H143" s="203"/>
      <c r="I143" s="203"/>
      <c r="J143" s="204"/>
      <c r="K143" s="205">
        <f t="shared" si="14"/>
        <v>0</v>
      </c>
      <c r="L143" s="205">
        <f t="shared" si="16"/>
        <v>0</v>
      </c>
      <c r="M143" s="205">
        <f t="shared" si="15"/>
        <v>0</v>
      </c>
      <c r="N143" s="205">
        <f t="shared" si="17"/>
        <v>0</v>
      </c>
      <c r="O143" s="206">
        <f t="shared" si="18"/>
        <v>0</v>
      </c>
      <c r="P143" s="207"/>
      <c r="Q143" s="208"/>
      <c r="R143" s="208"/>
      <c r="S143" s="208"/>
      <c r="T143" s="208"/>
      <c r="U143" s="208"/>
      <c r="V143" s="208"/>
      <c r="W143" s="208"/>
      <c r="X143" s="208"/>
      <c r="Y143" s="208"/>
    </row>
    <row r="144" spans="1:25" s="209" customFormat="1" ht="45" customHeight="1" x14ac:dyDescent="0.25">
      <c r="A144" s="197"/>
      <c r="B144" s="198">
        <v>133</v>
      </c>
      <c r="C144" s="199"/>
      <c r="D144" s="200"/>
      <c r="E144" s="201"/>
      <c r="F144" s="201"/>
      <c r="G144" s="202"/>
      <c r="H144" s="203"/>
      <c r="I144" s="203"/>
      <c r="J144" s="204"/>
      <c r="K144" s="205">
        <f t="shared" si="14"/>
        <v>0</v>
      </c>
      <c r="L144" s="205">
        <f t="shared" si="16"/>
        <v>0</v>
      </c>
      <c r="M144" s="205">
        <f t="shared" si="15"/>
        <v>0</v>
      </c>
      <c r="N144" s="205">
        <f t="shared" si="17"/>
        <v>0</v>
      </c>
      <c r="O144" s="206">
        <f t="shared" si="18"/>
        <v>0</v>
      </c>
      <c r="P144" s="207"/>
      <c r="Q144" s="208"/>
      <c r="R144" s="208"/>
      <c r="S144" s="208"/>
      <c r="T144" s="208"/>
      <c r="U144" s="208"/>
      <c r="V144" s="208"/>
      <c r="W144" s="208"/>
      <c r="X144" s="208"/>
      <c r="Y144" s="208"/>
    </row>
    <row r="145" spans="1:25" s="209" customFormat="1" ht="45" customHeight="1" x14ac:dyDescent="0.25">
      <c r="A145" s="197"/>
      <c r="B145" s="198">
        <v>134</v>
      </c>
      <c r="C145" s="199"/>
      <c r="D145" s="200"/>
      <c r="E145" s="201"/>
      <c r="F145" s="201"/>
      <c r="G145" s="202"/>
      <c r="H145" s="203"/>
      <c r="I145" s="203"/>
      <c r="J145" s="204"/>
      <c r="K145" s="205">
        <f t="shared" si="14"/>
        <v>0</v>
      </c>
      <c r="L145" s="205">
        <f t="shared" si="16"/>
        <v>0</v>
      </c>
      <c r="M145" s="205">
        <f t="shared" si="15"/>
        <v>0</v>
      </c>
      <c r="N145" s="205">
        <f t="shared" si="17"/>
        <v>0</v>
      </c>
      <c r="O145" s="206">
        <f t="shared" si="18"/>
        <v>0</v>
      </c>
      <c r="P145" s="207"/>
      <c r="Q145" s="208"/>
      <c r="R145" s="208"/>
      <c r="S145" s="208"/>
      <c r="T145" s="208"/>
      <c r="U145" s="208"/>
      <c r="V145" s="208"/>
      <c r="W145" s="208"/>
      <c r="X145" s="208"/>
      <c r="Y145" s="208"/>
    </row>
    <row r="146" spans="1:25" s="209" customFormat="1" ht="45" customHeight="1" x14ac:dyDescent="0.25">
      <c r="A146" s="197"/>
      <c r="B146" s="198">
        <v>135</v>
      </c>
      <c r="C146" s="199"/>
      <c r="D146" s="200"/>
      <c r="E146" s="201"/>
      <c r="F146" s="201"/>
      <c r="G146" s="202"/>
      <c r="H146" s="203"/>
      <c r="I146" s="203"/>
      <c r="J146" s="204"/>
      <c r="K146" s="205">
        <f t="shared" si="14"/>
        <v>0</v>
      </c>
      <c r="L146" s="205">
        <f t="shared" si="16"/>
        <v>0</v>
      </c>
      <c r="M146" s="205">
        <f t="shared" si="15"/>
        <v>0</v>
      </c>
      <c r="N146" s="205">
        <f t="shared" si="17"/>
        <v>0</v>
      </c>
      <c r="O146" s="206">
        <f t="shared" si="18"/>
        <v>0</v>
      </c>
      <c r="P146" s="207"/>
      <c r="Q146" s="208"/>
      <c r="R146" s="208"/>
      <c r="S146" s="208"/>
      <c r="T146" s="208"/>
      <c r="U146" s="208"/>
      <c r="V146" s="208"/>
      <c r="W146" s="208"/>
      <c r="X146" s="208"/>
      <c r="Y146" s="208"/>
    </row>
    <row r="147" spans="1:25" s="209" customFormat="1" ht="45" customHeight="1" x14ac:dyDescent="0.25">
      <c r="A147" s="197"/>
      <c r="B147" s="198">
        <v>136</v>
      </c>
      <c r="C147" s="199"/>
      <c r="D147" s="200"/>
      <c r="E147" s="201"/>
      <c r="F147" s="201"/>
      <c r="G147" s="202"/>
      <c r="H147" s="203"/>
      <c r="I147" s="203"/>
      <c r="J147" s="204"/>
      <c r="K147" s="205">
        <f t="shared" si="14"/>
        <v>0</v>
      </c>
      <c r="L147" s="205">
        <f t="shared" si="16"/>
        <v>0</v>
      </c>
      <c r="M147" s="205">
        <f t="shared" si="15"/>
        <v>0</v>
      </c>
      <c r="N147" s="205">
        <f t="shared" si="17"/>
        <v>0</v>
      </c>
      <c r="O147" s="206">
        <f t="shared" si="18"/>
        <v>0</v>
      </c>
      <c r="P147" s="207"/>
      <c r="Q147" s="208"/>
      <c r="R147" s="208"/>
      <c r="S147" s="208"/>
      <c r="T147" s="208"/>
      <c r="U147" s="208"/>
      <c r="V147" s="208"/>
      <c r="W147" s="208"/>
      <c r="X147" s="208"/>
      <c r="Y147" s="208"/>
    </row>
    <row r="148" spans="1:25" s="209" customFormat="1" ht="45" customHeight="1" x14ac:dyDescent="0.25">
      <c r="A148" s="197"/>
      <c r="B148" s="198">
        <v>137</v>
      </c>
      <c r="C148" s="199"/>
      <c r="D148" s="200"/>
      <c r="E148" s="201"/>
      <c r="F148" s="201"/>
      <c r="G148" s="202"/>
      <c r="H148" s="203"/>
      <c r="I148" s="203"/>
      <c r="J148" s="204"/>
      <c r="K148" s="205">
        <f t="shared" si="14"/>
        <v>0</v>
      </c>
      <c r="L148" s="205">
        <f t="shared" si="16"/>
        <v>0</v>
      </c>
      <c r="M148" s="205">
        <f t="shared" si="15"/>
        <v>0</v>
      </c>
      <c r="N148" s="205">
        <f t="shared" si="17"/>
        <v>0</v>
      </c>
      <c r="O148" s="206">
        <f t="shared" si="18"/>
        <v>0</v>
      </c>
      <c r="P148" s="207"/>
      <c r="Q148" s="208"/>
      <c r="R148" s="208"/>
      <c r="S148" s="208"/>
      <c r="T148" s="208"/>
      <c r="U148" s="208"/>
      <c r="V148" s="208"/>
      <c r="W148" s="208"/>
      <c r="X148" s="208"/>
      <c r="Y148" s="208"/>
    </row>
    <row r="149" spans="1:25" s="209" customFormat="1" ht="45" customHeight="1" x14ac:dyDescent="0.25">
      <c r="A149" s="197"/>
      <c r="B149" s="198">
        <v>138</v>
      </c>
      <c r="C149" s="199"/>
      <c r="D149" s="200"/>
      <c r="E149" s="201"/>
      <c r="F149" s="201"/>
      <c r="G149" s="202"/>
      <c r="H149" s="203"/>
      <c r="I149" s="203"/>
      <c r="J149" s="204"/>
      <c r="K149" s="205">
        <f t="shared" si="14"/>
        <v>0</v>
      </c>
      <c r="L149" s="205">
        <f t="shared" si="16"/>
        <v>0</v>
      </c>
      <c r="M149" s="205">
        <f t="shared" si="15"/>
        <v>0</v>
      </c>
      <c r="N149" s="205">
        <f t="shared" si="17"/>
        <v>0</v>
      </c>
      <c r="O149" s="206">
        <f t="shared" si="18"/>
        <v>0</v>
      </c>
      <c r="P149" s="207"/>
      <c r="Q149" s="208"/>
      <c r="R149" s="208"/>
      <c r="S149" s="208"/>
      <c r="T149" s="208"/>
      <c r="U149" s="208"/>
      <c r="V149" s="208"/>
      <c r="W149" s="208"/>
      <c r="X149" s="208"/>
      <c r="Y149" s="208"/>
    </row>
    <row r="150" spans="1:25" s="209" customFormat="1" ht="45" customHeight="1" x14ac:dyDescent="0.25">
      <c r="A150" s="197"/>
      <c r="B150" s="198">
        <v>139</v>
      </c>
      <c r="C150" s="199"/>
      <c r="D150" s="200"/>
      <c r="E150" s="201"/>
      <c r="F150" s="201"/>
      <c r="G150" s="202"/>
      <c r="H150" s="203"/>
      <c r="I150" s="203"/>
      <c r="J150" s="204"/>
      <c r="K150" s="205">
        <f t="shared" si="14"/>
        <v>0</v>
      </c>
      <c r="L150" s="205">
        <f t="shared" si="16"/>
        <v>0</v>
      </c>
      <c r="M150" s="205">
        <f t="shared" si="15"/>
        <v>0</v>
      </c>
      <c r="N150" s="205">
        <f t="shared" si="17"/>
        <v>0</v>
      </c>
      <c r="O150" s="206">
        <f t="shared" si="18"/>
        <v>0</v>
      </c>
      <c r="P150" s="207"/>
      <c r="Q150" s="208"/>
      <c r="R150" s="208"/>
      <c r="S150" s="208"/>
      <c r="T150" s="208"/>
      <c r="U150" s="208"/>
      <c r="V150" s="208"/>
      <c r="W150" s="208"/>
      <c r="X150" s="208"/>
      <c r="Y150" s="208"/>
    </row>
    <row r="151" spans="1:25" s="209" customFormat="1" ht="45" customHeight="1" x14ac:dyDescent="0.25">
      <c r="A151" s="197"/>
      <c r="B151" s="198">
        <v>140</v>
      </c>
      <c r="C151" s="199"/>
      <c r="D151" s="200"/>
      <c r="E151" s="201"/>
      <c r="F151" s="201"/>
      <c r="G151" s="202"/>
      <c r="H151" s="203"/>
      <c r="I151" s="203"/>
      <c r="J151" s="204"/>
      <c r="K151" s="205">
        <f t="shared" si="14"/>
        <v>0</v>
      </c>
      <c r="L151" s="205">
        <f t="shared" si="16"/>
        <v>0</v>
      </c>
      <c r="M151" s="205">
        <f t="shared" si="15"/>
        <v>0</v>
      </c>
      <c r="N151" s="205">
        <f t="shared" si="17"/>
        <v>0</v>
      </c>
      <c r="O151" s="206">
        <f t="shared" si="18"/>
        <v>0</v>
      </c>
      <c r="P151" s="207"/>
      <c r="Q151" s="208"/>
      <c r="R151" s="208"/>
      <c r="S151" s="208"/>
      <c r="T151" s="208"/>
      <c r="U151" s="208"/>
      <c r="V151" s="208"/>
      <c r="W151" s="208"/>
      <c r="X151" s="208"/>
      <c r="Y151" s="208"/>
    </row>
    <row r="152" spans="1:25" s="209" customFormat="1" ht="45" customHeight="1" x14ac:dyDescent="0.25">
      <c r="A152" s="197"/>
      <c r="B152" s="198">
        <v>141</v>
      </c>
      <c r="C152" s="199"/>
      <c r="D152" s="200"/>
      <c r="E152" s="201"/>
      <c r="F152" s="201"/>
      <c r="G152" s="202"/>
      <c r="H152" s="203"/>
      <c r="I152" s="203"/>
      <c r="J152" s="204"/>
      <c r="K152" s="205">
        <f t="shared" si="14"/>
        <v>0</v>
      </c>
      <c r="L152" s="205">
        <f t="shared" si="16"/>
        <v>0</v>
      </c>
      <c r="M152" s="205">
        <f t="shared" si="15"/>
        <v>0</v>
      </c>
      <c r="N152" s="205">
        <f t="shared" si="17"/>
        <v>0</v>
      </c>
      <c r="O152" s="206">
        <f t="shared" si="18"/>
        <v>0</v>
      </c>
      <c r="P152" s="207"/>
      <c r="Q152" s="208"/>
      <c r="R152" s="208"/>
      <c r="S152" s="208"/>
      <c r="T152" s="208"/>
      <c r="U152" s="208"/>
      <c r="V152" s="208"/>
      <c r="W152" s="208"/>
      <c r="X152" s="208"/>
      <c r="Y152" s="208"/>
    </row>
    <row r="153" spans="1:25" s="209" customFormat="1" ht="45" customHeight="1" x14ac:dyDescent="0.25">
      <c r="A153" s="197"/>
      <c r="B153" s="198">
        <v>142</v>
      </c>
      <c r="C153" s="199"/>
      <c r="D153" s="200"/>
      <c r="E153" s="201"/>
      <c r="F153" s="201"/>
      <c r="G153" s="202"/>
      <c r="H153" s="203"/>
      <c r="I153" s="203"/>
      <c r="J153" s="204"/>
      <c r="K153" s="205">
        <f t="shared" si="14"/>
        <v>0</v>
      </c>
      <c r="L153" s="205">
        <f t="shared" si="16"/>
        <v>0</v>
      </c>
      <c r="M153" s="205">
        <f t="shared" si="15"/>
        <v>0</v>
      </c>
      <c r="N153" s="205">
        <f t="shared" si="17"/>
        <v>0</v>
      </c>
      <c r="O153" s="206">
        <f t="shared" si="18"/>
        <v>0</v>
      </c>
      <c r="P153" s="207"/>
      <c r="Q153" s="208"/>
      <c r="R153" s="208"/>
      <c r="S153" s="208"/>
      <c r="T153" s="208"/>
      <c r="U153" s="208"/>
      <c r="V153" s="208"/>
      <c r="W153" s="208"/>
      <c r="X153" s="208"/>
      <c r="Y153" s="208"/>
    </row>
    <row r="154" spans="1:25" s="209" customFormat="1" ht="45" customHeight="1" x14ac:dyDescent="0.25">
      <c r="A154" s="197"/>
      <c r="B154" s="198">
        <v>143</v>
      </c>
      <c r="C154" s="199"/>
      <c r="D154" s="200"/>
      <c r="E154" s="201"/>
      <c r="F154" s="201"/>
      <c r="G154" s="202"/>
      <c r="H154" s="203"/>
      <c r="I154" s="203"/>
      <c r="J154" s="204"/>
      <c r="K154" s="205">
        <f t="shared" si="14"/>
        <v>0</v>
      </c>
      <c r="L154" s="205">
        <f t="shared" si="16"/>
        <v>0</v>
      </c>
      <c r="M154" s="205">
        <f t="shared" si="15"/>
        <v>0</v>
      </c>
      <c r="N154" s="205">
        <f t="shared" si="17"/>
        <v>0</v>
      </c>
      <c r="O154" s="206">
        <f t="shared" si="18"/>
        <v>0</v>
      </c>
      <c r="P154" s="207"/>
      <c r="Q154" s="208"/>
      <c r="R154" s="208"/>
      <c r="S154" s="208"/>
      <c r="T154" s="208"/>
      <c r="U154" s="208"/>
      <c r="V154" s="208"/>
      <c r="W154" s="208"/>
      <c r="X154" s="208"/>
      <c r="Y154" s="208"/>
    </row>
    <row r="155" spans="1:25" s="209" customFormat="1" ht="45" customHeight="1" x14ac:dyDescent="0.25">
      <c r="A155" s="197"/>
      <c r="B155" s="198">
        <v>144</v>
      </c>
      <c r="C155" s="199"/>
      <c r="D155" s="200"/>
      <c r="E155" s="201"/>
      <c r="F155" s="201"/>
      <c r="G155" s="202"/>
      <c r="H155" s="203"/>
      <c r="I155" s="203"/>
      <c r="J155" s="204"/>
      <c r="K155" s="205">
        <f t="shared" si="14"/>
        <v>0</v>
      </c>
      <c r="L155" s="205">
        <f t="shared" si="16"/>
        <v>0</v>
      </c>
      <c r="M155" s="205">
        <f t="shared" si="15"/>
        <v>0</v>
      </c>
      <c r="N155" s="205">
        <f t="shared" si="17"/>
        <v>0</v>
      </c>
      <c r="O155" s="206">
        <f t="shared" si="18"/>
        <v>0</v>
      </c>
      <c r="P155" s="207"/>
      <c r="Q155" s="208"/>
      <c r="R155" s="208"/>
      <c r="S155" s="208"/>
      <c r="T155" s="208"/>
      <c r="U155" s="208"/>
      <c r="V155" s="208"/>
      <c r="W155" s="208"/>
      <c r="X155" s="208"/>
      <c r="Y155" s="208"/>
    </row>
    <row r="156" spans="1:25" s="213" customFormat="1" ht="45" customHeight="1" x14ac:dyDescent="0.25">
      <c r="A156" s="210"/>
      <c r="B156" s="198">
        <v>145</v>
      </c>
      <c r="C156" s="199"/>
      <c r="D156" s="200"/>
      <c r="E156" s="201"/>
      <c r="F156" s="201"/>
      <c r="G156" s="202"/>
      <c r="H156" s="203"/>
      <c r="I156" s="203"/>
      <c r="J156" s="204"/>
      <c r="K156" s="205">
        <f t="shared" si="14"/>
        <v>0</v>
      </c>
      <c r="L156" s="205">
        <f t="shared" si="16"/>
        <v>0</v>
      </c>
      <c r="M156" s="205">
        <f t="shared" si="15"/>
        <v>0</v>
      </c>
      <c r="N156" s="205">
        <f t="shared" si="17"/>
        <v>0</v>
      </c>
      <c r="O156" s="206">
        <f t="shared" si="18"/>
        <v>0</v>
      </c>
      <c r="P156" s="211"/>
      <c r="Q156" s="212"/>
      <c r="R156" s="212"/>
      <c r="S156" s="212"/>
      <c r="T156" s="212"/>
      <c r="U156" s="212"/>
      <c r="V156" s="212"/>
      <c r="W156" s="212"/>
      <c r="X156" s="212"/>
      <c r="Y156" s="212"/>
    </row>
    <row r="157" spans="1:25" s="213" customFormat="1" ht="45" customHeight="1" x14ac:dyDescent="0.25">
      <c r="A157" s="210"/>
      <c r="B157" s="198">
        <v>146</v>
      </c>
      <c r="C157" s="199"/>
      <c r="D157" s="200"/>
      <c r="E157" s="201"/>
      <c r="F157" s="201"/>
      <c r="G157" s="202"/>
      <c r="H157" s="203"/>
      <c r="I157" s="203"/>
      <c r="J157" s="204"/>
      <c r="K157" s="205">
        <f t="shared" si="14"/>
        <v>0</v>
      </c>
      <c r="L157" s="205">
        <f t="shared" si="16"/>
        <v>0</v>
      </c>
      <c r="M157" s="205">
        <f t="shared" si="15"/>
        <v>0</v>
      </c>
      <c r="N157" s="205">
        <f t="shared" si="17"/>
        <v>0</v>
      </c>
      <c r="O157" s="206">
        <f t="shared" si="18"/>
        <v>0</v>
      </c>
      <c r="P157" s="211"/>
      <c r="Q157" s="212"/>
      <c r="R157" s="212"/>
      <c r="S157" s="212"/>
      <c r="T157" s="212"/>
      <c r="U157" s="212"/>
      <c r="V157" s="212"/>
      <c r="W157" s="212"/>
      <c r="X157" s="212"/>
      <c r="Y157" s="212"/>
    </row>
    <row r="158" spans="1:25" s="213" customFormat="1" ht="45" customHeight="1" x14ac:dyDescent="0.25">
      <c r="A158" s="210"/>
      <c r="B158" s="198">
        <v>147</v>
      </c>
      <c r="C158" s="199"/>
      <c r="D158" s="200"/>
      <c r="E158" s="201"/>
      <c r="F158" s="201"/>
      <c r="G158" s="202"/>
      <c r="H158" s="203"/>
      <c r="I158" s="203"/>
      <c r="J158" s="204"/>
      <c r="K158" s="205">
        <f t="shared" si="14"/>
        <v>0</v>
      </c>
      <c r="L158" s="205">
        <f t="shared" si="16"/>
        <v>0</v>
      </c>
      <c r="M158" s="205">
        <f t="shared" si="15"/>
        <v>0</v>
      </c>
      <c r="N158" s="205">
        <f t="shared" si="17"/>
        <v>0</v>
      </c>
      <c r="O158" s="206">
        <f t="shared" si="18"/>
        <v>0</v>
      </c>
      <c r="P158" s="211"/>
      <c r="Q158" s="212"/>
      <c r="R158" s="212"/>
      <c r="S158" s="212"/>
      <c r="T158" s="212"/>
      <c r="U158" s="212"/>
      <c r="V158" s="212"/>
      <c r="W158" s="212"/>
      <c r="X158" s="212"/>
      <c r="Y158" s="212"/>
    </row>
    <row r="159" spans="1:25" s="213" customFormat="1" ht="45" customHeight="1" x14ac:dyDescent="0.25">
      <c r="A159" s="210"/>
      <c r="B159" s="198">
        <v>148</v>
      </c>
      <c r="C159" s="199"/>
      <c r="D159" s="200"/>
      <c r="E159" s="201"/>
      <c r="F159" s="201"/>
      <c r="G159" s="202"/>
      <c r="H159" s="203"/>
      <c r="I159" s="203"/>
      <c r="J159" s="204"/>
      <c r="K159" s="205">
        <f t="shared" si="14"/>
        <v>0</v>
      </c>
      <c r="L159" s="205">
        <f t="shared" si="16"/>
        <v>0</v>
      </c>
      <c r="M159" s="205">
        <f t="shared" si="15"/>
        <v>0</v>
      </c>
      <c r="N159" s="205">
        <f t="shared" si="17"/>
        <v>0</v>
      </c>
      <c r="O159" s="206">
        <f t="shared" si="18"/>
        <v>0</v>
      </c>
      <c r="P159" s="211"/>
      <c r="Q159" s="212"/>
      <c r="R159" s="212"/>
      <c r="S159" s="212"/>
      <c r="T159" s="212"/>
      <c r="U159" s="212"/>
      <c r="V159" s="212"/>
      <c r="W159" s="212"/>
      <c r="X159" s="212"/>
      <c r="Y159" s="212"/>
    </row>
    <row r="160" spans="1:25" s="213" customFormat="1" ht="45" customHeight="1" x14ac:dyDescent="0.25">
      <c r="A160" s="210"/>
      <c r="B160" s="198">
        <v>149</v>
      </c>
      <c r="C160" s="199"/>
      <c r="D160" s="200"/>
      <c r="E160" s="201"/>
      <c r="F160" s="201"/>
      <c r="G160" s="202"/>
      <c r="H160" s="203"/>
      <c r="I160" s="203"/>
      <c r="J160" s="204"/>
      <c r="K160" s="205">
        <f t="shared" si="14"/>
        <v>0</v>
      </c>
      <c r="L160" s="205">
        <f t="shared" si="16"/>
        <v>0</v>
      </c>
      <c r="M160" s="205">
        <f t="shared" si="15"/>
        <v>0</v>
      </c>
      <c r="N160" s="205">
        <f t="shared" si="17"/>
        <v>0</v>
      </c>
      <c r="O160" s="206">
        <f t="shared" si="18"/>
        <v>0</v>
      </c>
      <c r="P160" s="211"/>
      <c r="Q160" s="212"/>
      <c r="R160" s="212"/>
      <c r="S160" s="212"/>
      <c r="T160" s="212"/>
      <c r="U160" s="212"/>
      <c r="V160" s="212"/>
      <c r="W160" s="212"/>
      <c r="X160" s="212"/>
      <c r="Y160" s="212"/>
    </row>
    <row r="161" spans="1:25" s="213" customFormat="1" ht="45" customHeight="1" x14ac:dyDescent="0.25">
      <c r="A161" s="210"/>
      <c r="B161" s="198">
        <v>150</v>
      </c>
      <c r="C161" s="199"/>
      <c r="D161" s="200"/>
      <c r="E161" s="201"/>
      <c r="F161" s="201"/>
      <c r="G161" s="202"/>
      <c r="H161" s="203"/>
      <c r="I161" s="203"/>
      <c r="J161" s="204"/>
      <c r="K161" s="205">
        <f t="shared" si="14"/>
        <v>0</v>
      </c>
      <c r="L161" s="205">
        <f t="shared" si="16"/>
        <v>0</v>
      </c>
      <c r="M161" s="205">
        <f t="shared" si="15"/>
        <v>0</v>
      </c>
      <c r="N161" s="205">
        <f t="shared" si="17"/>
        <v>0</v>
      </c>
      <c r="O161" s="206">
        <f t="shared" si="18"/>
        <v>0</v>
      </c>
      <c r="P161" s="211"/>
      <c r="Q161" s="212"/>
      <c r="R161" s="212"/>
      <c r="S161" s="212"/>
      <c r="T161" s="212"/>
      <c r="U161" s="212"/>
      <c r="V161" s="212"/>
      <c r="W161" s="212"/>
      <c r="X161" s="212"/>
      <c r="Y161" s="212"/>
    </row>
    <row r="162" spans="1:25" s="9" customFormat="1" ht="36.75" customHeight="1" x14ac:dyDescent="0.25">
      <c r="A162" s="90"/>
      <c r="B162" s="91"/>
      <c r="C162" s="91"/>
      <c r="D162" s="92"/>
      <c r="E162" s="130"/>
      <c r="F162" s="130"/>
      <c r="G162" s="93"/>
      <c r="H162" s="94"/>
      <c r="I162" s="95"/>
      <c r="J162" s="95"/>
      <c r="K162" s="88"/>
      <c r="L162" s="89"/>
      <c r="M162" s="89"/>
      <c r="N162" s="89"/>
      <c r="O162" s="89"/>
      <c r="P162" s="69"/>
    </row>
    <row r="163" spans="1:25" s="9" customFormat="1" ht="73.5" customHeight="1" thickBot="1" x14ac:dyDescent="0.3">
      <c r="A163" s="97"/>
      <c r="B163" s="56"/>
      <c r="C163" s="56"/>
      <c r="D163" s="96" t="s">
        <v>14</v>
      </c>
      <c r="E163" s="240" t="s">
        <v>139</v>
      </c>
      <c r="F163" s="240" t="s">
        <v>166</v>
      </c>
      <c r="G163" s="69"/>
      <c r="H163" s="69"/>
      <c r="I163" s="69"/>
      <c r="J163" s="419" t="s">
        <v>130</v>
      </c>
      <c r="K163" s="420"/>
      <c r="L163" s="419" t="s">
        <v>165</v>
      </c>
      <c r="M163" s="420"/>
      <c r="N163" s="419" t="s">
        <v>131</v>
      </c>
      <c r="O163" s="420"/>
      <c r="P163" s="69"/>
    </row>
    <row r="164" spans="1:25" s="21" customFormat="1" ht="45" customHeight="1" thickBot="1" x14ac:dyDescent="0.3">
      <c r="A164" s="97"/>
      <c r="B164" s="97"/>
      <c r="C164" s="400" t="s">
        <v>64</v>
      </c>
      <c r="D164" s="401"/>
      <c r="E164" s="214">
        <f>SUM(H12:H161)</f>
        <v>0</v>
      </c>
      <c r="F164" s="214">
        <f>SUM(I12:I161)</f>
        <v>0</v>
      </c>
      <c r="G164" s="429" t="s">
        <v>173</v>
      </c>
      <c r="H164" s="348"/>
      <c r="I164" s="348"/>
      <c r="J164" s="426">
        <f>SUM(M12:M161)</f>
        <v>0</v>
      </c>
      <c r="K164" s="430"/>
      <c r="L164" s="426">
        <f>SUM(N12:N161)</f>
        <v>0</v>
      </c>
      <c r="M164" s="427"/>
      <c r="N164" s="431">
        <f>J164+L164</f>
        <v>0</v>
      </c>
      <c r="O164" s="427"/>
      <c r="P164" s="98"/>
      <c r="Q164" s="9"/>
    </row>
    <row r="165" spans="1:25" s="21" customFormat="1" ht="45" customHeight="1" thickBot="1" x14ac:dyDescent="0.4">
      <c r="A165" s="97"/>
      <c r="B165" s="97"/>
      <c r="C165" s="402"/>
      <c r="D165" s="403"/>
      <c r="E165" s="406" t="s">
        <v>18</v>
      </c>
      <c r="F165" s="407"/>
      <c r="G165" s="410" t="s">
        <v>39</v>
      </c>
      <c r="H165" s="280"/>
      <c r="I165" s="280"/>
      <c r="J165" s="422">
        <f>J164</f>
        <v>0</v>
      </c>
      <c r="K165" s="423"/>
      <c r="L165" s="422">
        <f>L164/0.7*0.3</f>
        <v>0</v>
      </c>
      <c r="M165" s="428"/>
      <c r="N165" s="424">
        <f t="shared" ref="N165:N166" si="19">J165+L165</f>
        <v>0</v>
      </c>
      <c r="O165" s="425"/>
      <c r="P165" s="98"/>
      <c r="Q165" s="9"/>
    </row>
    <row r="166" spans="1:25" s="21" customFormat="1" ht="45" customHeight="1" thickBot="1" x14ac:dyDescent="0.3">
      <c r="A166" s="97"/>
      <c r="B166" s="97"/>
      <c r="C166" s="404"/>
      <c r="D166" s="405"/>
      <c r="E166" s="408">
        <f>E164+F164</f>
        <v>0</v>
      </c>
      <c r="F166" s="409"/>
      <c r="G166" s="410" t="s">
        <v>180</v>
      </c>
      <c r="H166" s="411"/>
      <c r="I166" s="411"/>
      <c r="J166" s="412">
        <f>J164+J165</f>
        <v>0</v>
      </c>
      <c r="K166" s="413"/>
      <c r="L166" s="412">
        <f>L164+L165</f>
        <v>0</v>
      </c>
      <c r="M166" s="421"/>
      <c r="N166" s="414">
        <f t="shared" si="19"/>
        <v>0</v>
      </c>
      <c r="O166" s="415"/>
      <c r="P166" s="98"/>
      <c r="Q166" s="9"/>
    </row>
    <row r="167" spans="1:25" s="21" customFormat="1" ht="17.25" customHeight="1" x14ac:dyDescent="0.25">
      <c r="A167" s="97"/>
      <c r="B167" s="97"/>
      <c r="C167" s="97"/>
      <c r="D167" s="163"/>
      <c r="E167" s="163"/>
      <c r="F167" s="163"/>
      <c r="G167" s="241"/>
      <c r="H167" s="217"/>
      <c r="I167" s="217"/>
      <c r="J167" s="218"/>
      <c r="K167" s="219"/>
      <c r="L167" s="218"/>
      <c r="M167" s="219"/>
      <c r="N167" s="220"/>
      <c r="O167" s="219"/>
      <c r="P167" s="98"/>
      <c r="Q167" s="9"/>
    </row>
    <row r="168" spans="1:25" s="21" customFormat="1" ht="17.25" customHeight="1" x14ac:dyDescent="0.25">
      <c r="A168" s="97"/>
      <c r="B168" s="97"/>
      <c r="C168" s="97"/>
      <c r="D168" s="163"/>
      <c r="E168" s="163"/>
      <c r="F168" s="163"/>
      <c r="G168" s="241"/>
      <c r="H168" s="217"/>
      <c r="I168" s="217"/>
      <c r="J168" s="218"/>
      <c r="K168" s="219"/>
      <c r="L168" s="218"/>
      <c r="M168" s="219"/>
      <c r="N168" s="220"/>
      <c r="O168" s="219"/>
      <c r="P168" s="98"/>
      <c r="Q168" s="9"/>
    </row>
    <row r="169" spans="1:25" s="21" customFormat="1" ht="45" customHeight="1" x14ac:dyDescent="0.25">
      <c r="A169" s="97"/>
      <c r="B169" s="97"/>
      <c r="C169" s="385" t="str">
        <f>IF(N164&gt;300000,"Der Höchstzuschuss pro Weiterbildungsträger und Jahr (12 Monate) liegt bei 300.000 €. Bitte überprüfen Sie Ihre Eingaben."," ")</f>
        <v xml:space="preserve"> </v>
      </c>
      <c r="D169" s="386"/>
      <c r="E169" s="386"/>
      <c r="F169" s="386"/>
      <c r="G169" s="386"/>
      <c r="H169" s="386"/>
      <c r="I169" s="386"/>
      <c r="J169" s="386"/>
      <c r="K169" s="386"/>
      <c r="L169" s="386"/>
      <c r="M169" s="386"/>
      <c r="N169" s="386"/>
      <c r="O169" s="386"/>
      <c r="P169" s="98"/>
      <c r="Q169" s="9"/>
    </row>
    <row r="170" spans="1:25" s="223" customFormat="1" ht="25.5" customHeight="1" x14ac:dyDescent="0.25">
      <c r="A170" s="215"/>
      <c r="B170" s="215"/>
      <c r="C170" s="215"/>
      <c r="D170" s="163"/>
      <c r="E170" s="163"/>
      <c r="F170" s="163"/>
      <c r="G170" s="216"/>
      <c r="H170" s="217"/>
      <c r="I170" s="217"/>
      <c r="J170" s="218"/>
      <c r="K170" s="219"/>
      <c r="L170" s="218"/>
      <c r="M170" s="219"/>
      <c r="N170" s="220"/>
      <c r="O170" s="219"/>
      <c r="P170" s="221"/>
      <c r="Q170" s="222"/>
    </row>
  </sheetData>
  <sheetProtection algorithmName="SHA-512" hashValue="W8DS8VLES8bSA9AhSwGzRi0zaNRYsDYSL9fd4qA1rS0zjk3OrlpjLNla+wmNGzEv3NPs8JaP0P0sOR9QltoI5g==" saltValue="f8PZwA91/4cTdQWLtomSJA==" spinCount="100000" sheet="1" objects="1" selectLockedCells="1"/>
  <mergeCells count="34">
    <mergeCell ref="H9:O9"/>
    <mergeCell ref="J163:K163"/>
    <mergeCell ref="N163:O163"/>
    <mergeCell ref="L166:M166"/>
    <mergeCell ref="G165:I165"/>
    <mergeCell ref="J165:K165"/>
    <mergeCell ref="N165:O165"/>
    <mergeCell ref="L163:M163"/>
    <mergeCell ref="L164:M164"/>
    <mergeCell ref="L165:M165"/>
    <mergeCell ref="G164:I164"/>
    <mergeCell ref="J164:K164"/>
    <mergeCell ref="N164:O164"/>
    <mergeCell ref="E165:F165"/>
    <mergeCell ref="E166:F166"/>
    <mergeCell ref="G166:I166"/>
    <mergeCell ref="J166:K166"/>
    <mergeCell ref="N166:O166"/>
    <mergeCell ref="C169:O169"/>
    <mergeCell ref="I2:J2"/>
    <mergeCell ref="L2:M2"/>
    <mergeCell ref="G3:J3"/>
    <mergeCell ref="K3:N3"/>
    <mergeCell ref="B4:O4"/>
    <mergeCell ref="B10:B11"/>
    <mergeCell ref="C10:C11"/>
    <mergeCell ref="D10:D11"/>
    <mergeCell ref="E10:F10"/>
    <mergeCell ref="G10:G11"/>
    <mergeCell ref="H10:I10"/>
    <mergeCell ref="K10:L10"/>
    <mergeCell ref="M10:N10"/>
    <mergeCell ref="O10:O11"/>
    <mergeCell ref="C164:D166"/>
  </mergeCells>
  <dataValidations count="11">
    <dataValidation allowBlank="1" showInputMessage="1" showErrorMessage="1" error="Die Textlänge dieses Feldes ist auf maximal 100 Zeichen begrenzt._x000a__x000a_Sollte das Textfeld für die Kursbezeichnung nicht ausreichen, verwenden Sie bitte eine gesonderte Anlage." sqref="D12:D161"/>
    <dataValidation allowBlank="1" showInputMessage="1" error="Bitte geben Sie das Datum in Form von TT.MM.JJJJ, z.B. 01.01.2008, an!" sqref="H2"/>
    <dataValidation type="decimal" allowBlank="1" showInputMessage="1" showErrorMessage="1" error="Nur Kurse, deren Veranstaltungsdauer zwischen 8 und 240 Unterrichtseinheiten beträgt, sind förderfähig!" sqref="G12:G161">
      <formula1>8</formula1>
      <formula2>240</formula2>
    </dataValidation>
    <dataValidation type="date" allowBlank="1" showInputMessage="1" showErrorMessage="1" error="Bitte geben Sie das Datum in Form von TT.MM.JJJJ, z.B. 01.01.2015, an!_x000a__x000a_Ein Anfangsdatum vor dem 01.01.2015 ist nicht möglich." sqref="I2:J2 E12:E161">
      <formula1>42005</formula1>
      <formula2>45291</formula2>
    </dataValidation>
    <dataValidation type="date" allowBlank="1" showInputMessage="1" showErrorMessage="1" error="Bitte geben Sie das Datum in Form von TT.MM.JJJJ, z.B. 30.09.2015, an!_x000a__x000a_Das Enddatum darf nicht nach dem 31.12.2023 liegen." sqref="L2:M2 F12:F161">
      <formula1>42005</formula1>
      <formula2>45291</formula2>
    </dataValidation>
    <dataValidation allowBlank="1" showInputMessage="1" showErrorMessage="1" error="Die Textlänge dieses Feldes ist begrenzt. Bitte beschränken Sie sich auf maximal 100 Zeichen." sqref="E165 C164"/>
    <dataValidation type="date" allowBlank="1" showInputMessage="1" showErrorMessage="1" error="Bitte geben Sie das Datum in Form von TT.MM.JJJJ, z.B. 01.01.2008, an!" sqref="O3:P3 N2 P2">
      <formula1>39083</formula1>
      <formula2>42735</formula2>
    </dataValidation>
    <dataValidation allowBlank="1" showInputMessage="1" showErrorMessage="1" error="In dieses Feld können nur Werte zwischen 0 und 999.999 eingetragen werden." sqref="E166 E164:G164"/>
    <dataValidation type="decimal" allowBlank="1" showInputMessage="1" showErrorMessage="1" error="In dieses Feld können nur Werte zwischen 0 und 999.999 eingetragen werden." sqref="J170 L170 N170 J164:J166 H12:H161 L164 L166">
      <formula1>0</formula1>
      <formula2>999999</formula2>
    </dataValidation>
    <dataValidation type="decimal" allowBlank="1" showInputMessage="1" showErrorMessage="1" error="Förderfähig sind nur Kurse, deren Kursgebühr pro Teilnehmer/in weniger als € 8,000,- netto beträgt!" sqref="J12:J161">
      <formula1>0</formula1>
      <formula2>7999.99</formula2>
    </dataValidation>
    <dataValidation allowBlank="1" showInputMessage="1" showErrorMessage="1" error="Zuschüsse unter 10.000€ werden nicht bewilligt. _x000a_Der Höchstzuschuss  pro Weiterbildungsträger und 12 Monate ist auf 300.000€ begrenzt. _x000a_Bitte überprüfen Sie Ihre Eingaben." sqref="N164:O166"/>
  </dataValidations>
  <printOptions horizontalCentered="1"/>
  <pageMargins left="0.78740157480314965" right="0.59055118110236227" top="0.59055118110236227" bottom="0.59055118110236227" header="0.51181102362204722" footer="0.51181102362204722"/>
  <pageSetup paperSize="9" scale="46" fitToHeight="0" orientation="landscape" horizontalDpi="300" verticalDpi="300" r:id="rId1"/>
  <headerFooter>
    <oddFooter>&amp;L&amp;14Verwendungsnachweis Fachkurse&amp;C&amp;14Anlage 1&amp;R&amp;14Seite &amp;P von &amp;N</oddFooter>
  </headerFooter>
  <rowBreaks count="7" manualBreakCount="7">
    <brk id="28" max="15" man="1"/>
    <brk id="48" max="15" man="1"/>
    <brk id="68" max="15" man="1"/>
    <brk id="88" max="15" man="1"/>
    <brk id="108" max="15" man="1"/>
    <brk id="128" max="15" man="1"/>
    <brk id="148" max="1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2021-06-17T09:49:13Z</cp:lastPrinted>
  <dcterms:created xsi:type="dcterms:W3CDTF">2007-11-05T09:10:34Z</dcterms:created>
  <dcterms:modified xsi:type="dcterms:W3CDTF">2021-06-17T09:54:34Z</dcterms:modified>
</cp:coreProperties>
</file>